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bookViews>
    <workbookView xWindow="0" yWindow="0" windowWidth="20490" windowHeight="7650" firstSheet="1" activeTab="3"/>
  </bookViews>
  <sheets>
    <sheet name="Empleados Activos" sheetId="1" r:id="rId1"/>
    <sheet name="Directorio de empleados" sheetId="4" r:id="rId2"/>
    <sheet name="Remunerción Personal" sheetId="3" r:id="rId3"/>
    <sheet name="Puestos y Salarios" sheetId="2" r:id="rId4"/>
    <sheet name="Hoja3" sheetId="5" r:id="rId5"/>
  </sheets>
  <calcPr calcId="162913"/>
</workbook>
</file>

<file path=xl/calcChain.xml><?xml version="1.0" encoding="utf-8"?>
<calcChain xmlns="http://schemas.openxmlformats.org/spreadsheetml/2006/main">
  <c r="H118" i="2" l="1"/>
  <c r="H113" i="2"/>
  <c r="H112" i="2"/>
  <c r="H111" i="2"/>
  <c r="H110" i="2"/>
  <c r="H109" i="2"/>
  <c r="H108" i="2"/>
  <c r="H107" i="2"/>
  <c r="H106" i="2"/>
  <c r="E105" i="2"/>
  <c r="H105" i="2" s="1"/>
  <c r="H104" i="2"/>
  <c r="H103" i="2"/>
  <c r="H102" i="2"/>
  <c r="H101" i="2"/>
  <c r="H100" i="2"/>
  <c r="H99" i="2"/>
  <c r="H98" i="2"/>
  <c r="H97" i="2"/>
  <c r="H96" i="2"/>
  <c r="H95" i="2"/>
  <c r="H94" i="2"/>
  <c r="H93" i="2"/>
  <c r="F93" i="2"/>
  <c r="H92" i="2"/>
  <c r="H91" i="2"/>
  <c r="H90" i="2"/>
  <c r="F89" i="2"/>
  <c r="H89" i="2" s="1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F35" i="2"/>
  <c r="H35" i="2" s="1"/>
  <c r="H34" i="2"/>
  <c r="H33" i="2"/>
  <c r="H32" i="2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H31" i="2"/>
  <c r="H28" i="2"/>
  <c r="H27" i="2"/>
  <c r="H26" i="2"/>
  <c r="H25" i="2"/>
  <c r="H24" i="2"/>
  <c r="H23" i="2"/>
  <c r="H22" i="2"/>
  <c r="H21" i="2"/>
  <c r="H20" i="2"/>
  <c r="E19" i="2"/>
  <c r="H19" i="2" s="1"/>
  <c r="H18" i="2"/>
  <c r="H17" i="2"/>
  <c r="F17" i="2"/>
  <c r="H16" i="2"/>
  <c r="F16" i="2"/>
  <c r="H15" i="2"/>
  <c r="H14" i="2"/>
  <c r="H13" i="2"/>
  <c r="A23" i="3" l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8" i="3" s="1"/>
  <c r="A33" i="1" l="1"/>
  <c r="A34" i="1" s="1"/>
  <c r="A35" i="1" l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8" i="1" s="1"/>
</calcChain>
</file>

<file path=xl/sharedStrings.xml><?xml version="1.0" encoding="utf-8"?>
<sst xmlns="http://schemas.openxmlformats.org/spreadsheetml/2006/main" count="1266" uniqueCount="388">
  <si>
    <t>NOMBRE DEL EMPLEADO</t>
  </si>
  <si>
    <t>RENGLON</t>
  </si>
  <si>
    <t xml:space="preserve">Director General </t>
  </si>
  <si>
    <t>Tatiana Michel Morales Ordoñez</t>
  </si>
  <si>
    <t>Asistente de Dirección General</t>
  </si>
  <si>
    <t>Paula Clariza Angulo Méndez</t>
  </si>
  <si>
    <t>Asistente de Junta Directiva</t>
  </si>
  <si>
    <t>Auditor Interno</t>
  </si>
  <si>
    <t>Oscar Leonel Monzón  Guzmán</t>
  </si>
  <si>
    <t>Director Financiero</t>
  </si>
  <si>
    <t>Jairon Yovany Espadero Pérez</t>
  </si>
  <si>
    <t>Contador General</t>
  </si>
  <si>
    <t>Asistente de la Dirección Financiera</t>
  </si>
  <si>
    <t>Técnico de Nóminas</t>
  </si>
  <si>
    <t>Olga Vivian Morales Méndez</t>
  </si>
  <si>
    <t>Técnico Departamento Participación Ciudadana</t>
  </si>
  <si>
    <t>Rocío Esmeralda García Muñoz</t>
  </si>
  <si>
    <t>Directora Administrativa</t>
  </si>
  <si>
    <t>Juan Pedro Esteban Mateo</t>
  </si>
  <si>
    <t xml:space="preserve">Técnico de Inventario </t>
  </si>
  <si>
    <t>Técnico  de Almacen</t>
  </si>
  <si>
    <t>Trabajador Especializado en reproducción de materiales</t>
  </si>
  <si>
    <t>Víctor Pérez Cruz</t>
  </si>
  <si>
    <t>Guardián</t>
  </si>
  <si>
    <t>Sandra Carolina Vanegas</t>
  </si>
  <si>
    <t>Encargada de Servicios Generales</t>
  </si>
  <si>
    <t>Berta Antonieta Bustamante M.</t>
  </si>
  <si>
    <t>No.</t>
  </si>
  <si>
    <t>Asistente Secretarial para la  Subdirección General</t>
  </si>
  <si>
    <t>Mariana del Rosario Tejax Folgar</t>
  </si>
  <si>
    <t>Asesor Jurídico</t>
  </si>
  <si>
    <t>Técnico en Procuración</t>
  </si>
  <si>
    <t>Directora de Recursos Humanos</t>
  </si>
  <si>
    <t>Técnico de Capacitación</t>
  </si>
  <si>
    <t>Yoselin Karina Castro Ramírez</t>
  </si>
  <si>
    <t>Asistente Secretarial de Recursos Humanos</t>
  </si>
  <si>
    <t>Mario Estuardo Cabnal</t>
  </si>
  <si>
    <t>Tesorero</t>
  </si>
  <si>
    <t>Francisco Tunche Toscano</t>
  </si>
  <si>
    <t>Auxiliar de Tesoreria</t>
  </si>
  <si>
    <t>Heidy Floridalma Sajbín Calí</t>
  </si>
  <si>
    <t>Técnico de Presupuesto</t>
  </si>
  <si>
    <t>Sandra Leticia Granados Furlan</t>
  </si>
  <si>
    <t>Auxiliar de Contabilidad</t>
  </si>
  <si>
    <t>Directora Técnica</t>
  </si>
  <si>
    <t>Gilda Lizeth Zuñiga</t>
  </si>
  <si>
    <t>Asistente de Dirección Técnica</t>
  </si>
  <si>
    <t>Asistente Secretarial de Sub-sectores</t>
  </si>
  <si>
    <t>Jefe del Departamento de Participación Ciudadana</t>
  </si>
  <si>
    <t>Esteban Alexander Gómez Toj</t>
  </si>
  <si>
    <t>Pedro Danilo Toledo Hernández</t>
  </si>
  <si>
    <t>Jefe del Departamento  de Justicia y Seguridad Ciudadana</t>
  </si>
  <si>
    <t>Jefe del  Departamento de Incidencia Politica</t>
  </si>
  <si>
    <t>Yoselin Mariela Quiroa Mateo</t>
  </si>
  <si>
    <t>AsistenteSecretarial del Departamento de Incidencia Politica</t>
  </si>
  <si>
    <t>Tecnico del Departamento de  Incidencia Politica</t>
  </si>
  <si>
    <t>María Magdalena Huwart Raymundo</t>
  </si>
  <si>
    <t>Tecnico en Incidencia Politica</t>
  </si>
  <si>
    <t>Ricardo Augusto Echeverria</t>
  </si>
  <si>
    <t>Administrador del Centro de Documentación</t>
  </si>
  <si>
    <t>Promotora</t>
  </si>
  <si>
    <t>Silvia Cristina López Capir</t>
  </si>
  <si>
    <t>Manuel Estuardo Velásquez Vicente</t>
  </si>
  <si>
    <t>Promotor</t>
  </si>
  <si>
    <t>Byron Eduardo Soloman Hernández</t>
  </si>
  <si>
    <t>Roel Onelio Aceituno Ramirez</t>
  </si>
  <si>
    <t>Dulce Esmeralda Zúñiga  Estrada</t>
  </si>
  <si>
    <t>Byron Enrique Villanueva González</t>
  </si>
  <si>
    <t>Héctor Oswaldo Sosa Ortíz</t>
  </si>
  <si>
    <t>Evelyn Janeth Salazar Sáenz</t>
  </si>
  <si>
    <t>Karina Maribel Alvarado Moreno</t>
  </si>
  <si>
    <t>Francisco Aguilar Jimón</t>
  </si>
  <si>
    <t xml:space="preserve">Promotor              
 Promotor     </t>
  </si>
  <si>
    <t>Diego Alberto Llarena Fernández</t>
  </si>
  <si>
    <t>Silvia Consuelo Alay Carrillo</t>
  </si>
  <si>
    <t>Pedro Francisco Patzal Cruz</t>
  </si>
  <si>
    <t>Silvia Lorena García Fuentes</t>
  </si>
  <si>
    <t>María Pérez Chay</t>
  </si>
  <si>
    <t>Selman Manfredo Barrios Díaz</t>
  </si>
  <si>
    <t xml:space="preserve">Promotor </t>
  </si>
  <si>
    <t>Thalia Leticia Hidalgo Aldana</t>
  </si>
  <si>
    <t>Treacy Marynez Zepeda Galindo</t>
  </si>
  <si>
    <t>Asistente de Promotores</t>
  </si>
  <si>
    <t>Coordinador Regional</t>
  </si>
  <si>
    <t>Maria del Rosario Hernández Dardón</t>
  </si>
  <si>
    <t xml:space="preserve">Coordinador Regional </t>
  </si>
  <si>
    <t>Nestor Raciel Mazariegos Morales</t>
  </si>
  <si>
    <t>Director de Comunicación Social  y Relaciones Publicas</t>
  </si>
  <si>
    <t>Vivian Susana Ajcip Pérez de Lima</t>
  </si>
  <si>
    <t>Técnico de Comunicación y Prensa</t>
  </si>
  <si>
    <t>José Antonio Estrada Franco</t>
  </si>
  <si>
    <t>Técnico en Diseño Grafico</t>
  </si>
  <si>
    <t>Mirna Aracely Medina Gómez</t>
  </si>
  <si>
    <t>Tecnico de Acceso a la Información Pública</t>
  </si>
  <si>
    <t>Directora de Planificación</t>
  </si>
  <si>
    <t>Alex Hipólito Tzib Chub</t>
  </si>
  <si>
    <t>Técnico en Monitoreo y Evaluación</t>
  </si>
  <si>
    <t>Técnico de Planificación</t>
  </si>
  <si>
    <t>Ana Lorena Chinchilla Luca</t>
  </si>
  <si>
    <t>Asistente Administrativa</t>
  </si>
  <si>
    <t>Técnico de Compras</t>
  </si>
  <si>
    <t>Técnico de Informatica</t>
  </si>
  <si>
    <t>Evelyn Elizabeth De León Figueroa</t>
  </si>
  <si>
    <t>José David Alvarado Colindres</t>
  </si>
  <si>
    <t>Auxiliar de Compras</t>
  </si>
  <si>
    <t>Henry Eduardo Manchamé Cruz</t>
  </si>
  <si>
    <t>David Eduardo Barrientos Callejas</t>
  </si>
  <si>
    <t>Técnico de Archivo</t>
  </si>
  <si>
    <t>Francisca Jovana Aguilar Arias</t>
  </si>
  <si>
    <t>Recepcionista</t>
  </si>
  <si>
    <t>Sergio Manolo Pineda Castellanos</t>
  </si>
  <si>
    <t>Piloto</t>
  </si>
  <si>
    <t>Melvyn Adilio Gramajo Gámez</t>
  </si>
  <si>
    <t>José Joaquin González Juarez</t>
  </si>
  <si>
    <t>Fredy Joel González Montenegro</t>
  </si>
  <si>
    <t>Quevin Bladimir Vasquez Colaj</t>
  </si>
  <si>
    <t>Mensajero</t>
  </si>
  <si>
    <t>Luis Alfredo Roldan Mejia</t>
  </si>
  <si>
    <t>Trabajador Especializado en Servicios Generales</t>
  </si>
  <si>
    <t>Santiago Javier Vicente Poroj</t>
  </si>
  <si>
    <t xml:space="preserve">Guardian </t>
  </si>
  <si>
    <t>Jefe Departamento de Promotores</t>
  </si>
  <si>
    <t>Jorge Mario Loarca García</t>
  </si>
  <si>
    <t>022</t>
  </si>
  <si>
    <t>021</t>
  </si>
  <si>
    <t xml:space="preserve">Ana Elida Yuman Barrios 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</si>
  <si>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</si>
  <si>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</si>
  <si>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</si>
  <si>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</si>
  <si>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</si>
  <si>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</si>
  <si>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</si>
  <si>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</si>
  <si>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</si>
  <si>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</si>
  <si>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</si>
  <si>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</si>
  <si>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</si>
  <si>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 xml:space="preserve">Promotor              
</t>
  </si>
  <si>
    <t>Otto Iván Dávila Crespo</t>
  </si>
  <si>
    <t>Adriana Ludmila Alvarado España</t>
  </si>
  <si>
    <t>Teresa de Jesús Corado Godoy</t>
  </si>
  <si>
    <t>Susana Rubidia Campos Sicán</t>
  </si>
  <si>
    <t>NO.</t>
  </si>
  <si>
    <t>Asistente Secretarial del Departamento de Justicia y Seguridad Ciudadana</t>
  </si>
  <si>
    <t>SUELDO BASE RENGLON 021</t>
  </si>
  <si>
    <t>Jefe de Desarrollo de Ia investigación y Análisis de la Información</t>
  </si>
  <si>
    <t xml:space="preserve">Juan Pablo Arreola Rosales </t>
  </si>
  <si>
    <t>Técnico en Manejo de Datos Estadísticos</t>
  </si>
  <si>
    <t xml:space="preserve">Carmen Esmeralda Lima Joge </t>
  </si>
  <si>
    <t xml:space="preserve">Claudia María Rojas Niño </t>
  </si>
  <si>
    <t>Técnico del Departamento de Justicia y Seguridad Ciudadana</t>
  </si>
  <si>
    <t xml:space="preserve">Técnico en Gestión y Cooperación </t>
  </si>
  <si>
    <t xml:space="preserve">Técnico en Manejo de Datos Estadísticos </t>
  </si>
  <si>
    <t xml:space="preserve">Asistente Secretarial Supernumerario </t>
  </si>
  <si>
    <t xml:space="preserve">Subdirección General </t>
  </si>
  <si>
    <t xml:space="preserve">Técnico de Auditoría </t>
  </si>
  <si>
    <t xml:space="preserve">Encargado de Tesorería </t>
  </si>
  <si>
    <t>Asistente Secretarial de Participación Ciudadana</t>
  </si>
  <si>
    <t xml:space="preserve">Encargada de la Unidad de Genero </t>
  </si>
  <si>
    <t>Técnico del Centro de Costos</t>
  </si>
  <si>
    <t xml:space="preserve">Sandra Noemí Castellanos Otzoy </t>
  </si>
  <si>
    <t xml:space="preserve">Subdirectora General </t>
  </si>
  <si>
    <t xml:space="preserve">Alba Guadalupe del Rosario Hernandez Santos </t>
  </si>
  <si>
    <t xml:space="preserve">Asistente Secretarial para la Subdirección General </t>
  </si>
  <si>
    <t xml:space="preserve">Técnico en Capacitación </t>
  </si>
  <si>
    <t xml:space="preserve">Grecia Stephannia Estrada Castillo </t>
  </si>
  <si>
    <t>Jefa del Departamento de Promotores</t>
  </si>
  <si>
    <t xml:space="preserve">Edvin Gabriel Escobar Morales </t>
  </si>
  <si>
    <t xml:space="preserve">Coordinadora Regional </t>
  </si>
  <si>
    <t xml:space="preserve">Técnico en Diseño Gráfico </t>
  </si>
  <si>
    <t xml:space="preserve">Técnica en Monitoreo y Evaluación </t>
  </si>
  <si>
    <t>Técnica de Compras</t>
  </si>
  <si>
    <t xml:space="preserve">Técnico del Centro de Costos </t>
  </si>
  <si>
    <t xml:space="preserve">Ana Noelia Goméz </t>
  </si>
  <si>
    <t xml:space="preserve">Milda Marili Moscoso </t>
  </si>
  <si>
    <t>Elvira Teresa Subuyuj Quiej</t>
  </si>
  <si>
    <t xml:space="preserve">Coordinador Técnico </t>
  </si>
  <si>
    <t xml:space="preserve">Karen Estefannia Osorio </t>
  </si>
  <si>
    <t>Encargada de Reproducción de Materiales INTERINA</t>
  </si>
  <si>
    <t>Artículo 10. Información Pública de oficio. Empleados y Servidores Públicos Renglón 011</t>
  </si>
  <si>
    <t xml:space="preserve">REMUNERACIONES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</si>
  <si>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</si>
  <si>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</si>
  <si>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</si>
  <si>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</si>
  <si>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</si>
  <si>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>LISTADO DE PLAZAS Y SALARIOS</t>
  </si>
  <si>
    <t xml:space="preserve">Raul Augusto Castro Reyes </t>
  </si>
  <si>
    <t>Carlos Enrique Agreda Palma</t>
  </si>
  <si>
    <t xml:space="preserve">Rodolfo Rodríguez García </t>
  </si>
  <si>
    <t xml:space="preserve">VACANTE </t>
  </si>
  <si>
    <t>Jorge Leonel Borrayo Hernández</t>
  </si>
  <si>
    <t xml:space="preserve">Artículo 10. Información Pública de Oficio </t>
  </si>
  <si>
    <t xml:space="preserve">Asesora Jurídica 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</si>
  <si>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</t>
    </r>
  </si>
  <si>
    <t>Dra. Glenda Carol Martínez Franco</t>
  </si>
  <si>
    <t>Karen Jeannette Cardona Pérez</t>
  </si>
  <si>
    <t>César Antonio Matus Leiva</t>
  </si>
  <si>
    <t>Nydia Brenny Ramírez Quiroa</t>
  </si>
  <si>
    <t>VACANTE</t>
  </si>
  <si>
    <t>Wuilian Valentín Guamuch Tacatic</t>
  </si>
  <si>
    <t>Director de Planificación</t>
  </si>
  <si>
    <t xml:space="preserve">No. </t>
  </si>
  <si>
    <t>CARGO</t>
  </si>
  <si>
    <t>DEPENDENCIA</t>
  </si>
  <si>
    <t>DIRECCION DE SEDE</t>
  </si>
  <si>
    <t>TELEFONO DIRECTO</t>
  </si>
  <si>
    <t>EXTENSIÓN</t>
  </si>
  <si>
    <t>CORREO ELECTRONICO OFICIAL</t>
  </si>
  <si>
    <t>Dirección General</t>
  </si>
  <si>
    <t>1ra Avenida 4-19 Zona 1</t>
  </si>
  <si>
    <t>Tatiana Michelle  Morales  Ordoñez</t>
  </si>
  <si>
    <t xml:space="preserve">Asistente Dirección General 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</si>
  <si>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</si>
  <si>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</si>
  <si>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</si>
  <si>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</si>
  <si>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</si>
  <si>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Asistente Junta Directiva</t>
  </si>
  <si>
    <t>pmendez@conadi.gob.gt</t>
  </si>
  <si>
    <t>Dirección Técnica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</si>
  <si>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</si>
  <si>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</si>
  <si>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</si>
  <si>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</si>
  <si>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</si>
  <si>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Jefe Participación Ciudadana</t>
  </si>
  <si>
    <t>rgarcia@conadi.gob.gt</t>
  </si>
  <si>
    <t>Lic. Esteban Alexander Gómez Toj</t>
  </si>
  <si>
    <t>egomez@conadi.gob.gt</t>
  </si>
  <si>
    <t xml:space="preserve">Técnico Participación Ciudadana </t>
  </si>
  <si>
    <t>vmorales@conadi.gob.gt</t>
  </si>
  <si>
    <t>Lic. Pedro Danilo Toledo Hernández</t>
  </si>
  <si>
    <t>Jefe de Justicia y Seguridad Ciudadana</t>
  </si>
  <si>
    <t>ptoledo@conadi.gob.gt</t>
  </si>
  <si>
    <t>Carmen Esmeralda Lima Joge</t>
  </si>
  <si>
    <t>clima@conadi.gob.gt</t>
  </si>
  <si>
    <t>Jefe Incidencia Política</t>
  </si>
  <si>
    <t>Asistente Incidencia Política</t>
  </si>
  <si>
    <t>yquiroa@conadi.gob.gt</t>
  </si>
  <si>
    <t xml:space="preserve">Técnico Incidencia Política </t>
  </si>
  <si>
    <t>mhuwart@conadi.gob.gt</t>
  </si>
  <si>
    <t>Técnico Incidencia Política</t>
  </si>
  <si>
    <t>Asistente Secretarial Promotores</t>
  </si>
  <si>
    <t>tzepeda@conadi.gob.gt</t>
  </si>
  <si>
    <t xml:space="preserve">Asistente de Promotores </t>
  </si>
  <si>
    <t>Lcda. Maria del Rosario Hernández Dardón</t>
  </si>
  <si>
    <t>rhernandez@conadi.go.gt</t>
  </si>
  <si>
    <t>recheverria@conadi.gob.gt</t>
  </si>
  <si>
    <t xml:space="preserve">promotor.quetzaltenango@conadi.gob.gt   </t>
  </si>
  <si>
    <t xml:space="preserve">promotor.chimaltenango@conadi.gob.gt     </t>
  </si>
  <si>
    <t xml:space="preserve">promotor.sacatepequez@conadi.gob.gt   </t>
  </si>
  <si>
    <t xml:space="preserve">promotor.altaverapaz@conadi.gob.gt      </t>
  </si>
  <si>
    <t xml:space="preserve">promotor.izabal@conadi.gob.gt </t>
  </si>
  <si>
    <t xml:space="preserve">promotor.peten@conadi.gob.gt </t>
  </si>
  <si>
    <t xml:space="preserve">promotor.bajaverapaz@conadi.gob.gt          </t>
  </si>
  <si>
    <t>promotor.zacapa@conadi.gob.gt</t>
  </si>
  <si>
    <t xml:space="preserve">promotor.solola@conadi.gob.gt </t>
  </si>
  <si>
    <t xml:space="preserve">promotor.huehuetenango@conadi.gob.gt     </t>
  </si>
  <si>
    <t xml:space="preserve">promotor.quiche@conadi.gob.gt </t>
  </si>
  <si>
    <t>promotor.jutiapa@conadi.gob.gt</t>
  </si>
  <si>
    <t xml:space="preserve">promotor.escuintla@conadi.gob.gt            </t>
  </si>
  <si>
    <t>promotor.retalhuleu@conadi.gob.gt </t>
  </si>
  <si>
    <t xml:space="preserve">promotor.suchitepequez@conadi.gob.gt  </t>
  </si>
  <si>
    <t xml:space="preserve">promotor.sanmarcos@conadi.gob.gt           </t>
  </si>
  <si>
    <t>promotor.jalapa@conadi.gob.gt</t>
  </si>
  <si>
    <t>promotor.santarosa@conadi.gob.gt</t>
  </si>
  <si>
    <t>Lic. Nestor Raciel Mazariegos Morales</t>
  </si>
  <si>
    <t>Director de Comunicación Social  y Relaciones Públicas</t>
  </si>
  <si>
    <t>Dirección de Comunicación Social y Relaciones Publicas</t>
  </si>
  <si>
    <t>nmazariegos@conadi.gob.gt</t>
  </si>
  <si>
    <t>vajcip@conadi.gob.gt</t>
  </si>
  <si>
    <t>jestrada@conadi.gob.gt</t>
  </si>
  <si>
    <t>mmedina@conadi.gob.gt</t>
  </si>
  <si>
    <t>Lcda. Ana Lorena Chinchilla  Luca</t>
  </si>
  <si>
    <t xml:space="preserve">Directora Administrativa </t>
  </si>
  <si>
    <t>Dirección Administrativa</t>
  </si>
  <si>
    <t>achinchilla@conadi.gob.gt</t>
  </si>
  <si>
    <t>Asistente Dirección Administrativa</t>
  </si>
  <si>
    <t>José David Alvarado   Colindres</t>
  </si>
  <si>
    <t>jalvarado@conadi.gob.gt</t>
  </si>
  <si>
    <t>hmanchame@conadi.gob.gt</t>
  </si>
  <si>
    <t>1ra avenida 4-19 zona 1</t>
  </si>
  <si>
    <t>jloarca@conadi.gob.gt</t>
  </si>
  <si>
    <t xml:space="preserve">Técnico de Informática </t>
  </si>
  <si>
    <t>jpesteban@conadi.gob.gt</t>
  </si>
  <si>
    <t xml:space="preserve">Grecia Stephannia  Estrada Castillo </t>
  </si>
  <si>
    <t>edeleon@conadi.gob.gt</t>
  </si>
  <si>
    <t>Técnico de Almacén</t>
  </si>
  <si>
    <t>wsantos@conadi.gob.gt</t>
  </si>
  <si>
    <t>Luis Alfredo Roldan Mejía</t>
  </si>
  <si>
    <t>Encargado de Servicios Generales</t>
  </si>
  <si>
    <t>2027,2015, 2010</t>
  </si>
  <si>
    <t>lroldan@conadi.gob.gt</t>
  </si>
  <si>
    <t>Francisca Yovana Aguilar Arias</t>
  </si>
  <si>
    <t>2010/2011</t>
  </si>
  <si>
    <t>faguilar@conadi.gob.gt</t>
  </si>
  <si>
    <t>Ana Elida Yuman Barrios</t>
  </si>
  <si>
    <t>Dirección de Planificación</t>
  </si>
  <si>
    <t xml:space="preserve">Técnico de Planificación </t>
  </si>
  <si>
    <t>atzib@conadi.gob.gt</t>
  </si>
  <si>
    <t xml:space="preserve">Lic. Oscar Leonel Monzón  Guzmán </t>
  </si>
  <si>
    <t xml:space="preserve">Director Financiero </t>
  </si>
  <si>
    <t>Dirección Financiera</t>
  </si>
  <si>
    <t>omonzon@conadi.gob.gt</t>
  </si>
  <si>
    <t xml:space="preserve">Asistente Dirección Financiera </t>
  </si>
  <si>
    <t>amonzon@conadi.gob.gt</t>
  </si>
  <si>
    <t xml:space="preserve">Contador General </t>
  </si>
  <si>
    <t>jespadero@conadi.gob.gt</t>
  </si>
  <si>
    <t xml:space="preserve">Encargada de Presupuesto </t>
  </si>
  <si>
    <t>hsajbin@conadi.gob.gt</t>
  </si>
  <si>
    <t>mcabnal@conadi.gob.gt</t>
  </si>
  <si>
    <t>Francisco Tunche  Toscano</t>
  </si>
  <si>
    <t xml:space="preserve">Auxiliar de Tesorería </t>
  </si>
  <si>
    <t>ftunche@conadi.gob.gt</t>
  </si>
  <si>
    <t>sgranados@conadi.gob.gt</t>
  </si>
  <si>
    <t xml:space="preserve">Auditor Interno </t>
  </si>
  <si>
    <t>Auditora Interna</t>
  </si>
  <si>
    <t>mtejax@conadi.gob.gt</t>
  </si>
  <si>
    <t>Asesoría Jurídica</t>
  </si>
  <si>
    <t>Técnico de Procuración</t>
  </si>
  <si>
    <t>rcastro@conadi.gob.gt</t>
  </si>
  <si>
    <t>Dirección de Recursos Humanos</t>
  </si>
  <si>
    <t>Asistente de Recursos Humanos</t>
  </si>
  <si>
    <t>ycastro@conadi.gob.gt</t>
  </si>
  <si>
    <t>NOMBRES Y APELLIDOS (Empleados/Servidor público)</t>
  </si>
  <si>
    <t>gmartinez@conadi.gob.gt</t>
  </si>
  <si>
    <t xml:space="preserve">Alba Guadalupe del Rosario Hernández Santos </t>
  </si>
  <si>
    <t xml:space="preserve">Asistente para la Subdireccción General </t>
  </si>
  <si>
    <t xml:space="preserve">ahernandez@conadi.gob.gt </t>
  </si>
  <si>
    <t xml:space="preserve">Director Área Técnica </t>
  </si>
  <si>
    <t>Raul Augusto Castro Reyes</t>
  </si>
  <si>
    <t>Karen Jannette Cardona Pérez</t>
  </si>
  <si>
    <t>jcardona@conadi.gob.gt</t>
  </si>
  <si>
    <t>Técnico de Participación Ciudadana</t>
  </si>
  <si>
    <t xml:space="preserve">Lcda. Olga Vivian Morales Méndez  </t>
  </si>
  <si>
    <t>Asistente Justicia y Seguridad Ciudadana</t>
  </si>
  <si>
    <t xml:space="preserve">Lcda. Claudia María Rojas Niño </t>
  </si>
  <si>
    <t>Técnico en Justicia y Seguridad Ciudadana</t>
  </si>
  <si>
    <t>crojas@conadi.gob.gt</t>
  </si>
  <si>
    <t>Lic. Edvin Gabriel Escobar Morales</t>
  </si>
  <si>
    <t>gescobar@conadi.gob.gt</t>
  </si>
  <si>
    <t>Lic. Ricardo Augusto Echeverria</t>
  </si>
  <si>
    <t>jarreola@conadi.gob.gt</t>
  </si>
  <si>
    <t>Jefe del Departarmento de Promotores</t>
  </si>
  <si>
    <t>wguamuch@conadi.gob.gt</t>
  </si>
  <si>
    <t>Lic. Alex Hipólito Tzib Chub</t>
  </si>
  <si>
    <t xml:space="preserve">Promotor              </t>
  </si>
  <si>
    <t>Lcda. Thalia Leticia Hidalgo Aldana</t>
  </si>
  <si>
    <t>guatemala.promotor@conadi.gob.gt</t>
  </si>
  <si>
    <t>promotor.chiquimula@conadi.gob.gt</t>
  </si>
  <si>
    <t>Lcda. Vivian Susana Ajcip Pérez de Lima</t>
  </si>
  <si>
    <t>Técnico en Comunicación y Prensa</t>
  </si>
  <si>
    <t xml:space="preserve">Lic. Carlos Enrique Agreda Palma </t>
  </si>
  <si>
    <t>cagreda@conadi.gob.gt</t>
  </si>
  <si>
    <t>Técnico en Acceso a la Información Pública</t>
  </si>
  <si>
    <t>nramirez@conadi.gob.gt</t>
  </si>
  <si>
    <t xml:space="preserve">Técnico de Compras </t>
  </si>
  <si>
    <t>jborrayo@conadi.gob.gt</t>
  </si>
  <si>
    <t>Encargado de Reproducción de Materiales</t>
  </si>
  <si>
    <t xml:space="preserve">Karen Estefanny Osorio </t>
  </si>
  <si>
    <t xml:space="preserve">Encargada de Reproducción de Materiales INTERINA </t>
  </si>
  <si>
    <t>kosorio@conadi.gob.gt</t>
  </si>
  <si>
    <t xml:space="preserve">Rodolfo Rodriguez García </t>
  </si>
  <si>
    <t>Guardian Diurno</t>
  </si>
  <si>
    <t xml:space="preserve">Director de Planificación </t>
  </si>
  <si>
    <t>cmatus@conadi.gob.gt</t>
  </si>
  <si>
    <t xml:space="preserve">Técnico de Monitoreo y Evaluación </t>
  </si>
  <si>
    <t xml:space="preserve">Lcda. Ana Noelia Gomez </t>
  </si>
  <si>
    <t xml:space="preserve">Técnico de Auditoria </t>
  </si>
  <si>
    <t xml:space="preserve">agomez@conadi.gob.gt </t>
  </si>
  <si>
    <t>Lcda. Elvira Teresa Subuyuj Quiej</t>
  </si>
  <si>
    <t>esubuyuj@conadi.gob.gt</t>
  </si>
  <si>
    <t xml:space="preserve">Milda Marili Mosco </t>
  </si>
  <si>
    <t>mmoscoso@conadi.gob.gt</t>
  </si>
  <si>
    <t>Director Recursos Humanos</t>
  </si>
  <si>
    <t>Técnico de Nominas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</si>
  <si>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31 de Marzo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</si>
  <si>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MARZO 2020</t>
    </r>
  </si>
  <si>
    <r>
      <rPr>
        <b/>
        <sz val="11"/>
        <color theme="1"/>
        <rFont val="Century Gothic"/>
        <family val="2"/>
      </rPr>
      <t>Subdirectora General:</t>
    </r>
    <r>
      <rPr>
        <sz val="11"/>
        <color theme="1"/>
        <rFont val="Century Gothic"/>
        <family val="2"/>
      </rPr>
      <t xml:space="preserve"> Dra. Glenda Martínez</t>
    </r>
  </si>
  <si>
    <t xml:space="preserve">David Eduardo Barrientos Callejas </t>
  </si>
  <si>
    <t>Director de Recursos Humanos a.i.</t>
  </si>
  <si>
    <r>
      <rPr>
        <b/>
        <sz val="11"/>
        <color theme="1"/>
        <rFont val="Century Gothic"/>
        <family val="2"/>
      </rPr>
      <t>Subdirectora General.:</t>
    </r>
    <r>
      <rPr>
        <sz val="11"/>
        <color theme="1"/>
        <rFont val="Century Gothic"/>
        <family val="2"/>
      </rPr>
      <t xml:space="preserve"> Dra. Glenda Carol Marinez Franco 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</si>
  <si>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</si>
  <si>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30 de abril  de 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</si>
  <si>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Abril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</si>
</sst>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7.5"/>
      <color rgb="FF000000"/>
      <name val="Century Gothic"/>
      <family val="2"/>
    </font>
    <font>
      <u/>
      <sz val="8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5" fillId="0" borderId="2" xfId="0" quotePrefix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3" borderId="1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49" fontId="4" fillId="0" borderId="27" xfId="0" applyNumberFormat="1" applyFont="1" applyBorder="1" applyAlignment="1">
      <alignment horizont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164" fontId="7" fillId="0" borderId="17" xfId="1" applyFont="1" applyFill="1" applyBorder="1" applyAlignment="1">
      <alignment horizontal="center" vertical="center" wrapText="1"/>
    </xf>
    <xf numFmtId="164" fontId="7" fillId="0" borderId="20" xfId="1" applyFont="1" applyFill="1" applyBorder="1" applyAlignment="1">
      <alignment horizontal="center" vertical="center" wrapText="1"/>
    </xf>
    <xf numFmtId="164" fontId="2" fillId="0" borderId="26" xfId="0" applyNumberFormat="1" applyFont="1" applyBorder="1"/>
    <xf numFmtId="0" fontId="2" fillId="0" borderId="3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Border="1"/>
    <xf numFmtId="164" fontId="7" fillId="0" borderId="3" xfId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3" xfId="0" applyFont="1" applyBorder="1"/>
    <xf numFmtId="164" fontId="7" fillId="0" borderId="18" xfId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vertical="center" wrapText="1"/>
    </xf>
    <xf numFmtId="164" fontId="7" fillId="3" borderId="18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0" fontId="4" fillId="0" borderId="18" xfId="0" applyFont="1" applyBorder="1"/>
    <xf numFmtId="0" fontId="5" fillId="0" borderId="18" xfId="0" quotePrefix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164" fontId="7" fillId="0" borderId="21" xfId="1" applyFont="1" applyFill="1" applyBorder="1" applyAlignment="1">
      <alignment horizontal="center" vertical="center" wrapText="1"/>
    </xf>
    <xf numFmtId="164" fontId="7" fillId="0" borderId="22" xfId="1" applyFont="1" applyFill="1" applyBorder="1" applyAlignment="1">
      <alignment horizontal="center" vertical="center" wrapText="1"/>
    </xf>
    <xf numFmtId="166" fontId="8" fillId="0" borderId="21" xfId="0" applyNumberFormat="1" applyFont="1" applyFill="1" applyBorder="1" applyAlignment="1">
      <alignment horizontal="center" vertical="center"/>
    </xf>
    <xf numFmtId="167" fontId="2" fillId="0" borderId="27" xfId="0" applyNumberFormat="1" applyFont="1" applyBorder="1"/>
    <xf numFmtId="0" fontId="2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7" fontId="2" fillId="0" borderId="13" xfId="0" applyNumberFormat="1" applyFont="1" applyBorder="1" applyAlignment="1">
      <alignment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166" fontId="7" fillId="3" borderId="2" xfId="0" applyNumberFormat="1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vertical="center"/>
    </xf>
    <xf numFmtId="164" fontId="7" fillId="0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166" fontId="7" fillId="3" borderId="15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vertical="center"/>
    </xf>
    <xf numFmtId="166" fontId="7" fillId="3" borderId="29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0" fillId="0" borderId="0" xfId="0"/>
    <xf numFmtId="0" fontId="15" fillId="5" borderId="31" xfId="0" applyFont="1" applyFill="1" applyBorder="1" applyAlignment="1">
      <alignment vertical="center" wrapText="1"/>
    </xf>
    <xf numFmtId="0" fontId="15" fillId="5" borderId="30" xfId="0" applyFont="1" applyFill="1" applyBorder="1" applyAlignment="1">
      <alignment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vertical="center" wrapText="1"/>
    </xf>
    <xf numFmtId="0" fontId="15" fillId="5" borderId="28" xfId="0" applyFont="1" applyFill="1" applyBorder="1" applyAlignment="1">
      <alignment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vertical="center" wrapText="1"/>
    </xf>
    <xf numFmtId="0" fontId="15" fillId="8" borderId="28" xfId="0" applyFont="1" applyFill="1" applyBorder="1" applyAlignment="1">
      <alignment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vertical="center" wrapText="1"/>
    </xf>
    <xf numFmtId="0" fontId="15" fillId="9" borderId="28" xfId="0" applyFont="1" applyFill="1" applyBorder="1" applyAlignment="1">
      <alignment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32" xfId="0" applyFont="1" applyFill="1" applyBorder="1" applyAlignment="1">
      <alignment vertical="center" wrapText="1"/>
    </xf>
    <xf numFmtId="0" fontId="15" fillId="10" borderId="28" xfId="0" applyFont="1" applyFill="1" applyBorder="1" applyAlignment="1">
      <alignment vertical="center" wrapText="1"/>
    </xf>
    <xf numFmtId="0" fontId="15" fillId="10" borderId="32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5" fillId="11" borderId="32" xfId="0" applyFont="1" applyFill="1" applyBorder="1" applyAlignment="1">
      <alignment vertical="center" wrapText="1"/>
    </xf>
    <xf numFmtId="0" fontId="15" fillId="11" borderId="28" xfId="0" applyFont="1" applyFill="1" applyBorder="1" applyAlignment="1">
      <alignment vertical="center" wrapText="1"/>
    </xf>
    <xf numFmtId="0" fontId="15" fillId="11" borderId="32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vertical="center" wrapText="1"/>
    </xf>
    <xf numFmtId="0" fontId="15" fillId="12" borderId="28" xfId="0" applyFont="1" applyFill="1" applyBorder="1" applyAlignment="1">
      <alignment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2" fillId="0" borderId="0" xfId="0" applyFont="1"/>
    <xf numFmtId="0" fontId="15" fillId="5" borderId="31" xfId="0" applyFont="1" applyFill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vertical="center" wrapText="1"/>
    </xf>
    <xf numFmtId="0" fontId="15" fillId="6" borderId="32" xfId="0" applyFont="1" applyFill="1" applyBorder="1" applyAlignment="1">
      <alignment horizontal="left" vertical="center" wrapText="1"/>
    </xf>
    <xf numFmtId="0" fontId="15" fillId="7" borderId="32" xfId="0" applyFont="1" applyFill="1" applyBorder="1" applyAlignment="1">
      <alignment horizontal="left" vertical="center" wrapText="1"/>
    </xf>
    <xf numFmtId="0" fontId="15" fillId="8" borderId="32" xfId="0" applyFont="1" applyFill="1" applyBorder="1" applyAlignment="1">
      <alignment horizontal="left" vertical="center" wrapText="1"/>
    </xf>
    <xf numFmtId="0" fontId="15" fillId="9" borderId="32" xfId="0" applyFont="1" applyFill="1" applyBorder="1" applyAlignment="1">
      <alignment horizontal="left" vertical="center" wrapText="1"/>
    </xf>
    <xf numFmtId="0" fontId="15" fillId="10" borderId="32" xfId="0" applyFont="1" applyFill="1" applyBorder="1" applyAlignment="1">
      <alignment horizontal="left" vertical="center" wrapText="1"/>
    </xf>
    <xf numFmtId="0" fontId="15" fillId="11" borderId="32" xfId="0" applyFont="1" applyFill="1" applyBorder="1" applyAlignment="1">
      <alignment horizontal="left" vertical="center" wrapText="1"/>
    </xf>
    <xf numFmtId="0" fontId="15" fillId="12" borderId="32" xfId="0" applyFont="1" applyFill="1" applyBorder="1" applyAlignment="1">
      <alignment horizontal="left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15" fillId="13" borderId="32" xfId="0" applyFont="1" applyFill="1" applyBorder="1" applyAlignment="1">
      <alignment horizontal="left" vertical="center" wrapText="1"/>
    </xf>
    <xf numFmtId="0" fontId="15" fillId="13" borderId="28" xfId="0" applyFont="1" applyFill="1" applyBorder="1" applyAlignment="1">
      <alignment vertical="center" wrapText="1"/>
    </xf>
    <xf numFmtId="0" fontId="15" fillId="13" borderId="32" xfId="0" applyFont="1" applyFill="1" applyBorder="1" applyAlignment="1">
      <alignment vertical="center" wrapText="1"/>
    </xf>
    <xf numFmtId="0" fontId="15" fillId="13" borderId="32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left" vertical="center" wrapText="1"/>
    </xf>
    <xf numFmtId="0" fontId="17" fillId="13" borderId="28" xfId="2" applyFont="1" applyFill="1" applyBorder="1" applyAlignment="1">
      <alignment horizontal="center" vertical="center" wrapText="1"/>
    </xf>
    <xf numFmtId="0" fontId="17" fillId="6" borderId="28" xfId="2" applyFont="1" applyFill="1" applyBorder="1" applyAlignment="1">
      <alignment horizontal="center" vertical="center" wrapText="1"/>
    </xf>
    <xf numFmtId="0" fontId="17" fillId="8" borderId="28" xfId="2" applyFont="1" applyFill="1" applyBorder="1" applyAlignment="1">
      <alignment horizontal="center" vertical="center" wrapText="1"/>
    </xf>
    <xf numFmtId="0" fontId="17" fillId="9" borderId="28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castro@conadi.gob.gt" TargetMode="External"/><Relationship Id="rId13" Type="http://schemas.openxmlformats.org/officeDocument/2006/relationships/hyperlink" Target="mailto:guatemala.promotor@conadi.gob.gt" TargetMode="External"/><Relationship Id="rId3" Type="http://schemas.openxmlformats.org/officeDocument/2006/relationships/hyperlink" Target="mailto:wguamuch@conadi.gob.gt" TargetMode="External"/><Relationship Id="rId7" Type="http://schemas.openxmlformats.org/officeDocument/2006/relationships/hyperlink" Target="mailto:agomez@conadi.gob.gt" TargetMode="External"/><Relationship Id="rId12" Type="http://schemas.openxmlformats.org/officeDocument/2006/relationships/hyperlink" Target="mailto:jcardona@conadi.gob.gt" TargetMode="External"/><Relationship Id="rId2" Type="http://schemas.openxmlformats.org/officeDocument/2006/relationships/hyperlink" Target="mailto:crojas@conadi.gob.gt" TargetMode="External"/><Relationship Id="rId16" Type="http://schemas.openxmlformats.org/officeDocument/2006/relationships/hyperlink" Target="mailto:gescobar@conadi.gob.gt" TargetMode="External"/><Relationship Id="rId1" Type="http://schemas.openxmlformats.org/officeDocument/2006/relationships/hyperlink" Target="mailto:jarreola@conadi.gob.gt" TargetMode="External"/><Relationship Id="rId6" Type="http://schemas.openxmlformats.org/officeDocument/2006/relationships/hyperlink" Target="mailto:promotor.chiquimula@conadi.gob.gt" TargetMode="External"/><Relationship Id="rId11" Type="http://schemas.openxmlformats.org/officeDocument/2006/relationships/hyperlink" Target="mailto:gmartinez@conadi.gob.gt" TargetMode="External"/><Relationship Id="rId5" Type="http://schemas.openxmlformats.org/officeDocument/2006/relationships/hyperlink" Target="mailto:jborrayo@conadi.gob.gt" TargetMode="External"/><Relationship Id="rId15" Type="http://schemas.openxmlformats.org/officeDocument/2006/relationships/hyperlink" Target="mailto:cmatus@conadi.gob.gt" TargetMode="External"/><Relationship Id="rId10" Type="http://schemas.openxmlformats.org/officeDocument/2006/relationships/hyperlink" Target="mailto:kosorio@conadi.gob.gt" TargetMode="External"/><Relationship Id="rId4" Type="http://schemas.openxmlformats.org/officeDocument/2006/relationships/hyperlink" Target="mailto:cagreda@conadi.gob.gt" TargetMode="External"/><Relationship Id="rId9" Type="http://schemas.openxmlformats.org/officeDocument/2006/relationships/hyperlink" Target="mailto:esubuyuj@conadi.gob.gt" TargetMode="External"/><Relationship Id="rId14" Type="http://schemas.openxmlformats.org/officeDocument/2006/relationships/hyperlink" Target="mailto:nramirez@conadi.gob.g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showGridLines="0" zoomScaleNormal="100" workbookViewId="0">
      <selection activeCell="B120" sqref="B120"/>
    </sheetView>
  </sheetViews>
  <sheetFormatPr baseColWidth="10" defaultRowHeight="16.5" x14ac:dyDescent="0.3"/>
  <cols>
    <col min="1" max="1" width="9.5703125" style="1" customWidth="1"/>
    <col min="2" max="2" width="47.7109375" style="1" customWidth="1"/>
    <col min="3" max="3" width="47.28515625" style="1" customWidth="1"/>
    <col min="4" max="4" width="14.7109375" style="1" customWidth="1"/>
    <col min="5" max="16384" width="11.42578125" style="1"/>
  </cols>
  <sheetData>
    <row r="1" spans="1:4" x14ac:dyDescent="0.3">
      <c r="A1" s="154" t="s">
        <v>182</v>
      </c>
      <c r="B1" s="154"/>
      <c r="C1" s="154"/>
      <c r="D1" s="154"/>
    </row>
    <row r="2" spans="1:4" x14ac:dyDescent="0.3">
      <c r="A2" s="1" t="s">
        <v>183</v>
      </c>
    </row>
    <row r="3" spans="1:4" x14ac:dyDescent="0.3">
      <c r="A3" s="1" t="s">
        <v>184</v>
      </c>
    </row>
    <row r="4" spans="1:4" x14ac:dyDescent="0.3">
      <c r="A4" s="1" t="s">
        <v>185</v>
      </c>
    </row>
    <row r="5" spans="1:4" x14ac:dyDescent="0.3">
      <c r="A5" s="1" t="s">
        <v>186</v>
      </c>
    </row>
    <row r="6" spans="1:4" x14ac:dyDescent="0.3">
      <c r="A6" s="1" t="s">
        <v>381</v>
      </c>
    </row>
    <row r="7" spans="1:4" x14ac:dyDescent="0.3">
      <c r="A7" s="1" t="s">
        <v>196</v>
      </c>
    </row>
    <row r="8" spans="1:4" x14ac:dyDescent="0.3">
      <c r="A8" s="1" t="s">
        <v>379</v>
      </c>
    </row>
    <row r="9" spans="1:4" x14ac:dyDescent="0.3">
      <c r="A9" s="1" t="s">
        <v>380</v>
      </c>
    </row>
    <row r="11" spans="1:4" ht="19.5" thickBot="1" x14ac:dyDescent="0.35">
      <c r="A11" s="155" t="s">
        <v>181</v>
      </c>
      <c r="B11" s="155"/>
      <c r="C11" s="155"/>
      <c r="D11" s="155"/>
    </row>
    <row r="12" spans="1:4" ht="29.25" customHeight="1" thickBot="1" x14ac:dyDescent="0.35">
      <c r="A12" s="2" t="s">
        <v>27</v>
      </c>
      <c r="B12" s="3" t="s">
        <v>0</v>
      </c>
      <c r="C12" s="3" t="s">
        <v>126</v>
      </c>
      <c r="D12" s="4" t="s">
        <v>1</v>
      </c>
    </row>
    <row r="13" spans="1:4" ht="21.95" customHeight="1" x14ac:dyDescent="0.3">
      <c r="A13" s="5">
        <v>1</v>
      </c>
      <c r="B13" s="6" t="s">
        <v>192</v>
      </c>
      <c r="C13" s="7" t="s">
        <v>2</v>
      </c>
      <c r="D13" s="8" t="s">
        <v>127</v>
      </c>
    </row>
    <row r="14" spans="1:4" ht="21.95" customHeight="1" x14ac:dyDescent="0.3">
      <c r="A14" s="9">
        <v>2</v>
      </c>
      <c r="B14" s="10" t="s">
        <v>3</v>
      </c>
      <c r="C14" s="10" t="s">
        <v>4</v>
      </c>
      <c r="D14" s="11" t="s">
        <v>127</v>
      </c>
    </row>
    <row r="15" spans="1:4" ht="21.95" customHeight="1" x14ac:dyDescent="0.3">
      <c r="A15" s="9">
        <v>3</v>
      </c>
      <c r="B15" s="10" t="s">
        <v>5</v>
      </c>
      <c r="C15" s="10" t="s">
        <v>6</v>
      </c>
      <c r="D15" s="11" t="s">
        <v>127</v>
      </c>
    </row>
    <row r="16" spans="1:4" ht="21.95" customHeight="1" x14ac:dyDescent="0.3">
      <c r="A16" s="9">
        <v>4</v>
      </c>
      <c r="B16" s="10" t="s">
        <v>192</v>
      </c>
      <c r="C16" s="12" t="s">
        <v>7</v>
      </c>
      <c r="D16" s="11" t="s">
        <v>127</v>
      </c>
    </row>
    <row r="17" spans="1:4" ht="21.95" customHeight="1" x14ac:dyDescent="0.3">
      <c r="A17" s="9">
        <v>5</v>
      </c>
      <c r="B17" s="12" t="s">
        <v>8</v>
      </c>
      <c r="C17" s="12" t="s">
        <v>9</v>
      </c>
      <c r="D17" s="11" t="s">
        <v>127</v>
      </c>
    </row>
    <row r="18" spans="1:4" ht="21.95" customHeight="1" x14ac:dyDescent="0.3">
      <c r="A18" s="9">
        <v>6</v>
      </c>
      <c r="B18" s="10" t="s">
        <v>10</v>
      </c>
      <c r="C18" s="12" t="s">
        <v>11</v>
      </c>
      <c r="D18" s="11" t="s">
        <v>127</v>
      </c>
    </row>
    <row r="19" spans="1:4" ht="21.95" customHeight="1" x14ac:dyDescent="0.3">
      <c r="A19" s="9">
        <v>7</v>
      </c>
      <c r="B19" s="12" t="s">
        <v>192</v>
      </c>
      <c r="C19" s="13" t="s">
        <v>12</v>
      </c>
      <c r="D19" s="11" t="s">
        <v>127</v>
      </c>
    </row>
    <row r="20" spans="1:4" ht="21.95" customHeight="1" x14ac:dyDescent="0.3">
      <c r="A20" s="9">
        <v>8</v>
      </c>
      <c r="B20" s="12" t="s">
        <v>192</v>
      </c>
      <c r="C20" s="14" t="s">
        <v>13</v>
      </c>
      <c r="D20" s="11" t="s">
        <v>127</v>
      </c>
    </row>
    <row r="21" spans="1:4" ht="34.5" x14ac:dyDescent="0.3">
      <c r="A21" s="9">
        <v>9</v>
      </c>
      <c r="B21" s="12" t="s">
        <v>14</v>
      </c>
      <c r="C21" s="14" t="s">
        <v>15</v>
      </c>
      <c r="D21" s="11" t="s">
        <v>127</v>
      </c>
    </row>
    <row r="22" spans="1:4" ht="34.5" x14ac:dyDescent="0.3">
      <c r="A22" s="9">
        <v>10</v>
      </c>
      <c r="B22" s="12" t="s">
        <v>16</v>
      </c>
      <c r="C22" s="14" t="s">
        <v>15</v>
      </c>
      <c r="D22" s="11" t="s">
        <v>127</v>
      </c>
    </row>
    <row r="23" spans="1:4" ht="21.95" customHeight="1" x14ac:dyDescent="0.3">
      <c r="A23" s="9">
        <v>11</v>
      </c>
      <c r="B23" s="12" t="s">
        <v>18</v>
      </c>
      <c r="C23" s="15" t="s">
        <v>19</v>
      </c>
      <c r="D23" s="11" t="s">
        <v>127</v>
      </c>
    </row>
    <row r="24" spans="1:4" ht="21.95" customHeight="1" x14ac:dyDescent="0.3">
      <c r="A24" s="9">
        <v>12</v>
      </c>
      <c r="B24" s="12" t="s">
        <v>192</v>
      </c>
      <c r="C24" s="12" t="s">
        <v>20</v>
      </c>
      <c r="D24" s="11" t="s">
        <v>127</v>
      </c>
    </row>
    <row r="25" spans="1:4" ht="34.5" x14ac:dyDescent="0.3">
      <c r="A25" s="9">
        <v>13</v>
      </c>
      <c r="B25" s="12" t="s">
        <v>192</v>
      </c>
      <c r="C25" s="12" t="s">
        <v>21</v>
      </c>
      <c r="D25" s="11" t="s">
        <v>127</v>
      </c>
    </row>
    <row r="26" spans="1:4" ht="21.95" customHeight="1" x14ac:dyDescent="0.3">
      <c r="A26" s="9">
        <v>14</v>
      </c>
      <c r="B26" s="12" t="s">
        <v>22</v>
      </c>
      <c r="C26" s="16" t="s">
        <v>23</v>
      </c>
      <c r="D26" s="11" t="s">
        <v>127</v>
      </c>
    </row>
    <row r="27" spans="1:4" ht="21.95" customHeight="1" x14ac:dyDescent="0.3">
      <c r="A27" s="9">
        <v>15</v>
      </c>
      <c r="B27" s="12" t="s">
        <v>24</v>
      </c>
      <c r="C27" s="12" t="s">
        <v>25</v>
      </c>
      <c r="D27" s="11" t="s">
        <v>127</v>
      </c>
    </row>
    <row r="28" spans="1:4" ht="21.95" customHeight="1" thickBot="1" x14ac:dyDescent="0.35">
      <c r="A28" s="17">
        <v>16</v>
      </c>
      <c r="B28" s="18" t="s">
        <v>26</v>
      </c>
      <c r="C28" s="18" t="s">
        <v>25</v>
      </c>
      <c r="D28" s="86" t="s">
        <v>127</v>
      </c>
    </row>
    <row r="29" spans="1:4" ht="21.95" customHeight="1" x14ac:dyDescent="0.3">
      <c r="A29" s="91"/>
      <c r="B29" s="89"/>
      <c r="C29" s="89"/>
      <c r="D29" s="92"/>
    </row>
    <row r="30" spans="1:4" ht="21.95" customHeight="1" thickBot="1" x14ac:dyDescent="0.35">
      <c r="A30" s="155" t="s">
        <v>187</v>
      </c>
      <c r="B30" s="155"/>
      <c r="C30" s="155"/>
      <c r="D30" s="155"/>
    </row>
    <row r="31" spans="1:4" ht="36" customHeight="1" x14ac:dyDescent="0.3">
      <c r="A31" s="19" t="s">
        <v>27</v>
      </c>
      <c r="B31" s="20" t="s">
        <v>0</v>
      </c>
      <c r="C31" s="19" t="s">
        <v>126</v>
      </c>
      <c r="D31" s="21" t="s">
        <v>1</v>
      </c>
    </row>
    <row r="32" spans="1:4" ht="20.100000000000001" customHeight="1" x14ac:dyDescent="0.3">
      <c r="A32" s="22">
        <v>1</v>
      </c>
      <c r="B32" s="23" t="s">
        <v>197</v>
      </c>
      <c r="C32" s="24" t="s">
        <v>163</v>
      </c>
      <c r="D32" s="25" t="s">
        <v>123</v>
      </c>
    </row>
    <row r="33" spans="1:4" ht="34.5" x14ac:dyDescent="0.3">
      <c r="A33" s="22">
        <f>+A32+1</f>
        <v>2</v>
      </c>
      <c r="B33" s="23" t="s">
        <v>164</v>
      </c>
      <c r="C33" s="24" t="s">
        <v>165</v>
      </c>
      <c r="D33" s="25" t="s">
        <v>123</v>
      </c>
    </row>
    <row r="34" spans="1:4" ht="20.100000000000001" customHeight="1" x14ac:dyDescent="0.3">
      <c r="A34" s="22">
        <f t="shared" ref="A34:A97" si="0">+A33+1</f>
        <v>3</v>
      </c>
      <c r="B34" s="23" t="s">
        <v>192</v>
      </c>
      <c r="C34" s="24" t="s">
        <v>153</v>
      </c>
      <c r="D34" s="25" t="s">
        <v>123</v>
      </c>
    </row>
    <row r="35" spans="1:4" ht="20.100000000000001" customHeight="1" x14ac:dyDescent="0.3">
      <c r="A35" s="22">
        <f>+A34+1</f>
        <v>4</v>
      </c>
      <c r="B35" s="38" t="s">
        <v>175</v>
      </c>
      <c r="C35" s="24" t="s">
        <v>157</v>
      </c>
      <c r="D35" s="25" t="s">
        <v>123</v>
      </c>
    </row>
    <row r="36" spans="1:4" ht="20.100000000000001" customHeight="1" x14ac:dyDescent="0.3">
      <c r="A36" s="22">
        <f>+A35+1</f>
        <v>5</v>
      </c>
      <c r="B36" s="26" t="s">
        <v>176</v>
      </c>
      <c r="C36" s="24" t="s">
        <v>31</v>
      </c>
      <c r="D36" s="25" t="s">
        <v>123</v>
      </c>
    </row>
    <row r="37" spans="1:4" ht="20.100000000000001" customHeight="1" x14ac:dyDescent="0.3">
      <c r="A37" s="22">
        <f t="shared" si="0"/>
        <v>6</v>
      </c>
      <c r="B37" s="26" t="s">
        <v>382</v>
      </c>
      <c r="C37" s="24" t="s">
        <v>383</v>
      </c>
      <c r="D37" s="25" t="s">
        <v>123</v>
      </c>
    </row>
    <row r="38" spans="1:4" ht="20.100000000000001" customHeight="1" x14ac:dyDescent="0.3">
      <c r="A38" s="22">
        <f t="shared" si="0"/>
        <v>7</v>
      </c>
      <c r="B38" s="1" t="s">
        <v>192</v>
      </c>
      <c r="C38" s="24" t="s">
        <v>166</v>
      </c>
      <c r="D38" s="25" t="s">
        <v>123</v>
      </c>
    </row>
    <row r="39" spans="1:4" ht="34.5" x14ac:dyDescent="0.3">
      <c r="A39" s="22">
        <f t="shared" si="0"/>
        <v>8</v>
      </c>
      <c r="B39" s="26" t="s">
        <v>34</v>
      </c>
      <c r="C39" s="24" t="s">
        <v>35</v>
      </c>
      <c r="D39" s="25" t="s">
        <v>123</v>
      </c>
    </row>
    <row r="40" spans="1:4" ht="20.100000000000001" customHeight="1" x14ac:dyDescent="0.3">
      <c r="A40" s="22">
        <f t="shared" si="0"/>
        <v>9</v>
      </c>
      <c r="B40" s="26" t="s">
        <v>36</v>
      </c>
      <c r="C40" s="24" t="s">
        <v>37</v>
      </c>
      <c r="D40" s="25" t="s">
        <v>123</v>
      </c>
    </row>
    <row r="41" spans="1:4" ht="20.100000000000001" customHeight="1" x14ac:dyDescent="0.3">
      <c r="A41" s="22">
        <f t="shared" si="0"/>
        <v>10</v>
      </c>
      <c r="B41" s="26" t="s">
        <v>38</v>
      </c>
      <c r="C41" s="24" t="s">
        <v>39</v>
      </c>
      <c r="D41" s="25" t="s">
        <v>123</v>
      </c>
    </row>
    <row r="42" spans="1:4" ht="20.100000000000001" customHeight="1" x14ac:dyDescent="0.3">
      <c r="A42" s="22">
        <f t="shared" si="0"/>
        <v>11</v>
      </c>
      <c r="B42" s="26" t="s">
        <v>167</v>
      </c>
      <c r="C42" s="24" t="s">
        <v>39</v>
      </c>
      <c r="D42" s="25" t="s">
        <v>123</v>
      </c>
    </row>
    <row r="43" spans="1:4" ht="20.100000000000001" customHeight="1" x14ac:dyDescent="0.3">
      <c r="A43" s="22">
        <f t="shared" si="0"/>
        <v>12</v>
      </c>
      <c r="B43" s="26" t="s">
        <v>40</v>
      </c>
      <c r="C43" s="27" t="s">
        <v>41</v>
      </c>
      <c r="D43" s="25" t="s">
        <v>123</v>
      </c>
    </row>
    <row r="44" spans="1:4" ht="20.100000000000001" customHeight="1" x14ac:dyDescent="0.3">
      <c r="A44" s="22">
        <f t="shared" si="0"/>
        <v>13</v>
      </c>
      <c r="B44" s="23" t="s">
        <v>42</v>
      </c>
      <c r="C44" s="27" t="s">
        <v>43</v>
      </c>
      <c r="D44" s="25" t="s">
        <v>123</v>
      </c>
    </row>
    <row r="45" spans="1:4" ht="20.100000000000001" customHeight="1" x14ac:dyDescent="0.3">
      <c r="A45" s="22">
        <f t="shared" si="0"/>
        <v>14</v>
      </c>
      <c r="B45" s="26" t="s">
        <v>192</v>
      </c>
      <c r="C45" s="24" t="s">
        <v>44</v>
      </c>
      <c r="D45" s="25" t="s">
        <v>123</v>
      </c>
    </row>
    <row r="46" spans="1:4" ht="20.100000000000001" customHeight="1" x14ac:dyDescent="0.3">
      <c r="A46" s="22">
        <f t="shared" si="0"/>
        <v>15</v>
      </c>
      <c r="B46" s="26" t="s">
        <v>45</v>
      </c>
      <c r="C46" s="24" t="s">
        <v>46</v>
      </c>
      <c r="D46" s="25" t="s">
        <v>123</v>
      </c>
    </row>
    <row r="47" spans="1:4" ht="20.100000000000001" customHeight="1" x14ac:dyDescent="0.3">
      <c r="A47" s="22">
        <f t="shared" si="0"/>
        <v>16</v>
      </c>
      <c r="B47" s="26" t="s">
        <v>142</v>
      </c>
      <c r="C47" s="24" t="s">
        <v>47</v>
      </c>
      <c r="D47" s="25" t="s">
        <v>123</v>
      </c>
    </row>
    <row r="48" spans="1:4" ht="20.100000000000001" customHeight="1" x14ac:dyDescent="0.3">
      <c r="A48" s="22">
        <f t="shared" si="0"/>
        <v>17</v>
      </c>
      <c r="B48" s="26" t="s">
        <v>189</v>
      </c>
      <c r="C48" s="24" t="s">
        <v>178</v>
      </c>
      <c r="D48" s="25" t="s">
        <v>123</v>
      </c>
    </row>
    <row r="49" spans="1:4" ht="20.100000000000001" customHeight="1" x14ac:dyDescent="0.3">
      <c r="A49" s="22">
        <f t="shared" si="0"/>
        <v>18</v>
      </c>
      <c r="B49" s="26" t="s">
        <v>177</v>
      </c>
      <c r="C49" s="24" t="s">
        <v>195</v>
      </c>
      <c r="D49" s="25" t="s">
        <v>123</v>
      </c>
    </row>
    <row r="50" spans="1:4" ht="34.5" x14ac:dyDescent="0.3">
      <c r="A50" s="22">
        <f t="shared" si="0"/>
        <v>19</v>
      </c>
      <c r="B50" s="26" t="s">
        <v>198</v>
      </c>
      <c r="C50" s="24" t="s">
        <v>48</v>
      </c>
      <c r="D50" s="25" t="s">
        <v>123</v>
      </c>
    </row>
    <row r="51" spans="1:4" ht="34.5" x14ac:dyDescent="0.3">
      <c r="A51" s="22">
        <f t="shared" si="0"/>
        <v>20</v>
      </c>
      <c r="B51" s="26" t="s">
        <v>162</v>
      </c>
      <c r="C51" s="24" t="s">
        <v>159</v>
      </c>
      <c r="D51" s="25" t="s">
        <v>123</v>
      </c>
    </row>
    <row r="52" spans="1:4" ht="34.5" x14ac:dyDescent="0.3">
      <c r="A52" s="22">
        <f t="shared" si="0"/>
        <v>21</v>
      </c>
      <c r="B52" s="26" t="s">
        <v>49</v>
      </c>
      <c r="C52" s="24" t="s">
        <v>147</v>
      </c>
      <c r="D52" s="25" t="s">
        <v>123</v>
      </c>
    </row>
    <row r="53" spans="1:4" ht="34.5" x14ac:dyDescent="0.3">
      <c r="A53" s="22">
        <f t="shared" si="0"/>
        <v>22</v>
      </c>
      <c r="B53" s="26" t="s">
        <v>148</v>
      </c>
      <c r="C53" s="24" t="s">
        <v>149</v>
      </c>
      <c r="D53" s="25" t="s">
        <v>123</v>
      </c>
    </row>
    <row r="54" spans="1:4" ht="34.5" x14ac:dyDescent="0.3">
      <c r="A54" s="22">
        <f t="shared" si="0"/>
        <v>23</v>
      </c>
      <c r="B54" s="23" t="s">
        <v>58</v>
      </c>
      <c r="C54" s="24" t="s">
        <v>59</v>
      </c>
      <c r="D54" s="25" t="s">
        <v>123</v>
      </c>
    </row>
    <row r="55" spans="1:4" ht="34.5" x14ac:dyDescent="0.3">
      <c r="A55" s="22">
        <f t="shared" si="0"/>
        <v>24</v>
      </c>
      <c r="B55" s="23" t="s">
        <v>50</v>
      </c>
      <c r="C55" s="24" t="s">
        <v>51</v>
      </c>
      <c r="D55" s="25" t="s">
        <v>123</v>
      </c>
    </row>
    <row r="56" spans="1:4" ht="34.5" x14ac:dyDescent="0.3">
      <c r="A56" s="22">
        <f t="shared" si="0"/>
        <v>25</v>
      </c>
      <c r="B56" s="23" t="s">
        <v>151</v>
      </c>
      <c r="C56" s="24" t="s">
        <v>152</v>
      </c>
      <c r="D56" s="25" t="s">
        <v>123</v>
      </c>
    </row>
    <row r="57" spans="1:4" ht="34.5" x14ac:dyDescent="0.3">
      <c r="A57" s="22">
        <f t="shared" si="0"/>
        <v>26</v>
      </c>
      <c r="B57" s="23" t="s">
        <v>150</v>
      </c>
      <c r="C57" s="24" t="s">
        <v>145</v>
      </c>
      <c r="D57" s="25" t="s">
        <v>123</v>
      </c>
    </row>
    <row r="58" spans="1:4" ht="34.5" x14ac:dyDescent="0.3">
      <c r="A58" s="22">
        <f t="shared" si="0"/>
        <v>27</v>
      </c>
      <c r="B58" s="26" t="s">
        <v>169</v>
      </c>
      <c r="C58" s="24" t="s">
        <v>52</v>
      </c>
      <c r="D58" s="25" t="s">
        <v>123</v>
      </c>
    </row>
    <row r="59" spans="1:4" ht="34.5" x14ac:dyDescent="0.3">
      <c r="A59" s="22">
        <f t="shared" si="0"/>
        <v>28</v>
      </c>
      <c r="B59" s="23" t="s">
        <v>53</v>
      </c>
      <c r="C59" s="24" t="s">
        <v>54</v>
      </c>
      <c r="D59" s="25" t="s">
        <v>123</v>
      </c>
    </row>
    <row r="60" spans="1:4" ht="34.5" x14ac:dyDescent="0.3">
      <c r="A60" s="22">
        <f t="shared" si="0"/>
        <v>29</v>
      </c>
      <c r="B60" s="26" t="s">
        <v>192</v>
      </c>
      <c r="C60" s="24" t="s">
        <v>55</v>
      </c>
      <c r="D60" s="25" t="s">
        <v>123</v>
      </c>
    </row>
    <row r="61" spans="1:4" ht="20.100000000000001" customHeight="1" x14ac:dyDescent="0.3">
      <c r="A61" s="22">
        <f t="shared" si="0"/>
        <v>30</v>
      </c>
      <c r="B61" s="23" t="s">
        <v>56</v>
      </c>
      <c r="C61" s="24" t="s">
        <v>57</v>
      </c>
      <c r="D61" s="25" t="s">
        <v>123</v>
      </c>
    </row>
    <row r="62" spans="1:4" ht="20.100000000000001" customHeight="1" x14ac:dyDescent="0.3">
      <c r="A62" s="22">
        <f t="shared" si="0"/>
        <v>31</v>
      </c>
      <c r="B62" s="26" t="s">
        <v>73</v>
      </c>
      <c r="C62" s="24" t="s">
        <v>60</v>
      </c>
      <c r="D62" s="25" t="s">
        <v>123</v>
      </c>
    </row>
    <row r="63" spans="1:4" ht="20.100000000000001" customHeight="1" x14ac:dyDescent="0.3">
      <c r="A63" s="22">
        <f t="shared" si="0"/>
        <v>32</v>
      </c>
      <c r="B63" s="26" t="s">
        <v>61</v>
      </c>
      <c r="C63" s="24" t="s">
        <v>60</v>
      </c>
      <c r="D63" s="25" t="s">
        <v>123</v>
      </c>
    </row>
    <row r="64" spans="1:4" ht="20.100000000000001" customHeight="1" x14ac:dyDescent="0.3">
      <c r="A64" s="22">
        <f t="shared" si="0"/>
        <v>33</v>
      </c>
      <c r="B64" s="26" t="s">
        <v>62</v>
      </c>
      <c r="C64" s="24" t="s">
        <v>63</v>
      </c>
      <c r="D64" s="25" t="s">
        <v>123</v>
      </c>
    </row>
    <row r="65" spans="1:4" ht="20.100000000000001" customHeight="1" x14ac:dyDescent="0.3">
      <c r="A65" s="22">
        <f t="shared" si="0"/>
        <v>34</v>
      </c>
      <c r="B65" s="26" t="s">
        <v>64</v>
      </c>
      <c r="C65" s="28" t="s">
        <v>63</v>
      </c>
      <c r="D65" s="25" t="s">
        <v>123</v>
      </c>
    </row>
    <row r="66" spans="1:4" ht="20.100000000000001" customHeight="1" x14ac:dyDescent="0.3">
      <c r="A66" s="22">
        <f t="shared" si="0"/>
        <v>35</v>
      </c>
      <c r="B66" s="23" t="s">
        <v>65</v>
      </c>
      <c r="C66" s="24" t="s">
        <v>63</v>
      </c>
      <c r="D66" s="25" t="s">
        <v>123</v>
      </c>
    </row>
    <row r="67" spans="1:4" ht="20.100000000000001" customHeight="1" x14ac:dyDescent="0.3">
      <c r="A67" s="22">
        <f t="shared" si="0"/>
        <v>36</v>
      </c>
      <c r="B67" s="26" t="s">
        <v>66</v>
      </c>
      <c r="C67" s="24" t="s">
        <v>60</v>
      </c>
      <c r="D67" s="25" t="s">
        <v>123</v>
      </c>
    </row>
    <row r="68" spans="1:4" ht="20.100000000000001" customHeight="1" x14ac:dyDescent="0.3">
      <c r="A68" s="22">
        <f t="shared" si="0"/>
        <v>37</v>
      </c>
      <c r="B68" s="26" t="s">
        <v>67</v>
      </c>
      <c r="C68" s="24" t="s">
        <v>63</v>
      </c>
      <c r="D68" s="25" t="s">
        <v>123</v>
      </c>
    </row>
    <row r="69" spans="1:4" ht="20.100000000000001" customHeight="1" x14ac:dyDescent="0.3">
      <c r="A69" s="22">
        <f t="shared" si="0"/>
        <v>38</v>
      </c>
      <c r="B69" s="26" t="s">
        <v>68</v>
      </c>
      <c r="C69" s="24" t="s">
        <v>63</v>
      </c>
      <c r="D69" s="25" t="s">
        <v>123</v>
      </c>
    </row>
    <row r="70" spans="1:4" ht="20.100000000000001" customHeight="1" x14ac:dyDescent="0.3">
      <c r="A70" s="22">
        <f t="shared" si="0"/>
        <v>39</v>
      </c>
      <c r="B70" s="26" t="s">
        <v>69</v>
      </c>
      <c r="C70" s="24" t="s">
        <v>60</v>
      </c>
      <c r="D70" s="25" t="s">
        <v>123</v>
      </c>
    </row>
    <row r="71" spans="1:4" ht="20.100000000000001" customHeight="1" x14ac:dyDescent="0.3">
      <c r="A71" s="22">
        <f t="shared" si="0"/>
        <v>40</v>
      </c>
      <c r="B71" s="26" t="s">
        <v>70</v>
      </c>
      <c r="C71" s="24" t="s">
        <v>60</v>
      </c>
      <c r="D71" s="25" t="s">
        <v>123</v>
      </c>
    </row>
    <row r="72" spans="1:4" ht="20.100000000000001" customHeight="1" x14ac:dyDescent="0.3">
      <c r="A72" s="22">
        <f t="shared" si="0"/>
        <v>41</v>
      </c>
      <c r="B72" s="29" t="s">
        <v>71</v>
      </c>
      <c r="C72" s="30" t="s">
        <v>72</v>
      </c>
      <c r="D72" s="25" t="s">
        <v>123</v>
      </c>
    </row>
    <row r="73" spans="1:4" ht="20.100000000000001" customHeight="1" x14ac:dyDescent="0.3">
      <c r="A73" s="22">
        <f t="shared" si="0"/>
        <v>42</v>
      </c>
      <c r="B73" s="26" t="s">
        <v>192</v>
      </c>
      <c r="C73" s="24" t="s">
        <v>63</v>
      </c>
      <c r="D73" s="25" t="s">
        <v>123</v>
      </c>
    </row>
    <row r="74" spans="1:4" ht="20.100000000000001" customHeight="1" x14ac:dyDescent="0.3">
      <c r="A74" s="22">
        <f t="shared" si="0"/>
        <v>43</v>
      </c>
      <c r="B74" s="26" t="s">
        <v>74</v>
      </c>
      <c r="C74" s="24" t="s">
        <v>60</v>
      </c>
      <c r="D74" s="25" t="s">
        <v>123</v>
      </c>
    </row>
    <row r="75" spans="1:4" ht="20.100000000000001" customHeight="1" x14ac:dyDescent="0.3">
      <c r="A75" s="22">
        <f t="shared" si="0"/>
        <v>44</v>
      </c>
      <c r="B75" s="26" t="s">
        <v>75</v>
      </c>
      <c r="C75" s="24" t="s">
        <v>63</v>
      </c>
      <c r="D75" s="25" t="s">
        <v>123</v>
      </c>
    </row>
    <row r="76" spans="1:4" ht="20.100000000000001" customHeight="1" x14ac:dyDescent="0.3">
      <c r="A76" s="22">
        <f t="shared" si="0"/>
        <v>45</v>
      </c>
      <c r="B76" s="26" t="s">
        <v>76</v>
      </c>
      <c r="C76" s="24" t="s">
        <v>60</v>
      </c>
      <c r="D76" s="25" t="s">
        <v>123</v>
      </c>
    </row>
    <row r="77" spans="1:4" ht="20.100000000000001" customHeight="1" x14ac:dyDescent="0.3">
      <c r="A77" s="22">
        <f t="shared" si="0"/>
        <v>46</v>
      </c>
      <c r="B77" s="26" t="s">
        <v>77</v>
      </c>
      <c r="C77" s="24" t="s">
        <v>60</v>
      </c>
      <c r="D77" s="25" t="s">
        <v>123</v>
      </c>
    </row>
    <row r="78" spans="1:4" ht="20.100000000000001" customHeight="1" x14ac:dyDescent="0.3">
      <c r="A78" s="22">
        <f t="shared" si="0"/>
        <v>47</v>
      </c>
      <c r="B78" s="26" t="s">
        <v>78</v>
      </c>
      <c r="C78" s="24" t="s">
        <v>79</v>
      </c>
      <c r="D78" s="25" t="s">
        <v>123</v>
      </c>
    </row>
    <row r="79" spans="1:4" ht="20.100000000000001" customHeight="1" x14ac:dyDescent="0.3">
      <c r="A79" s="22">
        <f t="shared" si="0"/>
        <v>48</v>
      </c>
      <c r="B79" s="26" t="s">
        <v>80</v>
      </c>
      <c r="C79" s="24" t="s">
        <v>60</v>
      </c>
      <c r="D79" s="25" t="s">
        <v>123</v>
      </c>
    </row>
    <row r="80" spans="1:4" ht="20.100000000000001" customHeight="1" x14ac:dyDescent="0.3">
      <c r="A80" s="22">
        <f t="shared" si="0"/>
        <v>49</v>
      </c>
      <c r="B80" s="26" t="s">
        <v>143</v>
      </c>
      <c r="C80" s="24" t="s">
        <v>60</v>
      </c>
      <c r="D80" s="25" t="s">
        <v>123</v>
      </c>
    </row>
    <row r="81" spans="1:4" ht="20.100000000000001" customHeight="1" x14ac:dyDescent="0.3">
      <c r="A81" s="22">
        <f t="shared" si="0"/>
        <v>50</v>
      </c>
      <c r="B81" s="26" t="s">
        <v>140</v>
      </c>
      <c r="C81" s="24" t="s">
        <v>63</v>
      </c>
      <c r="D81" s="25" t="s">
        <v>123</v>
      </c>
    </row>
    <row r="82" spans="1:4" ht="20.100000000000001" customHeight="1" x14ac:dyDescent="0.3">
      <c r="A82" s="22">
        <f t="shared" si="0"/>
        <v>51</v>
      </c>
      <c r="B82" s="26" t="s">
        <v>141</v>
      </c>
      <c r="C82" s="24" t="s">
        <v>60</v>
      </c>
      <c r="D82" s="25" t="s">
        <v>123</v>
      </c>
    </row>
    <row r="83" spans="1:4" ht="20.100000000000001" customHeight="1" x14ac:dyDescent="0.3">
      <c r="A83" s="22">
        <f t="shared" si="0"/>
        <v>52</v>
      </c>
      <c r="B83" s="26" t="s">
        <v>84</v>
      </c>
      <c r="C83" s="24" t="s">
        <v>168</v>
      </c>
      <c r="D83" s="25" t="s">
        <v>123</v>
      </c>
    </row>
    <row r="84" spans="1:4" ht="20.100000000000001" customHeight="1" x14ac:dyDescent="0.3">
      <c r="A84" s="22">
        <f t="shared" si="0"/>
        <v>53</v>
      </c>
      <c r="B84" s="26" t="s">
        <v>81</v>
      </c>
      <c r="C84" s="24" t="s">
        <v>82</v>
      </c>
      <c r="D84" s="25" t="s">
        <v>123</v>
      </c>
    </row>
    <row r="85" spans="1:4" ht="20.100000000000001" customHeight="1" x14ac:dyDescent="0.3">
      <c r="A85" s="22">
        <f t="shared" si="0"/>
        <v>54</v>
      </c>
      <c r="B85" s="26" t="s">
        <v>192</v>
      </c>
      <c r="C85" s="24" t="s">
        <v>82</v>
      </c>
      <c r="D85" s="25" t="s">
        <v>123</v>
      </c>
    </row>
    <row r="86" spans="1:4" ht="20.100000000000001" customHeight="1" x14ac:dyDescent="0.3">
      <c r="A86" s="22">
        <f t="shared" si="0"/>
        <v>55</v>
      </c>
      <c r="B86" s="26" t="s">
        <v>202</v>
      </c>
      <c r="C86" s="24" t="s">
        <v>83</v>
      </c>
      <c r="D86" s="25" t="s">
        <v>123</v>
      </c>
    </row>
    <row r="87" spans="1:4" ht="20.100000000000001" customHeight="1" x14ac:dyDescent="0.3">
      <c r="A87" s="22">
        <f t="shared" si="0"/>
        <v>56</v>
      </c>
      <c r="B87" s="26" t="s">
        <v>95</v>
      </c>
      <c r="C87" s="24" t="s">
        <v>83</v>
      </c>
      <c r="D87" s="25" t="s">
        <v>123</v>
      </c>
    </row>
    <row r="88" spans="1:4" ht="20.100000000000001" customHeight="1" x14ac:dyDescent="0.3">
      <c r="A88" s="22">
        <f t="shared" si="0"/>
        <v>57</v>
      </c>
      <c r="B88" s="26" t="s">
        <v>192</v>
      </c>
      <c r="C88" s="24" t="s">
        <v>83</v>
      </c>
      <c r="D88" s="25" t="s">
        <v>123</v>
      </c>
    </row>
    <row r="89" spans="1:4" ht="20.100000000000001" customHeight="1" x14ac:dyDescent="0.3">
      <c r="A89" s="22">
        <f t="shared" si="0"/>
        <v>58</v>
      </c>
      <c r="B89" s="26" t="s">
        <v>192</v>
      </c>
      <c r="C89" s="24" t="s">
        <v>170</v>
      </c>
      <c r="D89" s="25" t="s">
        <v>123</v>
      </c>
    </row>
    <row r="90" spans="1:4" ht="34.5" x14ac:dyDescent="0.3">
      <c r="A90" s="22">
        <f t="shared" si="0"/>
        <v>59</v>
      </c>
      <c r="B90" s="26" t="s">
        <v>86</v>
      </c>
      <c r="C90" s="24" t="s">
        <v>87</v>
      </c>
      <c r="D90" s="25" t="s">
        <v>123</v>
      </c>
    </row>
    <row r="91" spans="1:4" ht="20.100000000000001" customHeight="1" x14ac:dyDescent="0.3">
      <c r="A91" s="22">
        <f t="shared" si="0"/>
        <v>60</v>
      </c>
      <c r="B91" s="23" t="s">
        <v>88</v>
      </c>
      <c r="C91" s="27" t="s">
        <v>89</v>
      </c>
      <c r="D91" s="25" t="s">
        <v>123</v>
      </c>
    </row>
    <row r="92" spans="1:4" ht="20.100000000000001" customHeight="1" x14ac:dyDescent="0.3">
      <c r="A92" s="22">
        <f t="shared" si="0"/>
        <v>61</v>
      </c>
      <c r="B92" s="23" t="s">
        <v>190</v>
      </c>
      <c r="C92" s="27" t="s">
        <v>171</v>
      </c>
      <c r="D92" s="25" t="s">
        <v>123</v>
      </c>
    </row>
    <row r="93" spans="1:4" ht="34.5" x14ac:dyDescent="0.3">
      <c r="A93" s="22">
        <f t="shared" si="0"/>
        <v>62</v>
      </c>
      <c r="B93" s="26" t="s">
        <v>92</v>
      </c>
      <c r="C93" s="24" t="s">
        <v>93</v>
      </c>
      <c r="D93" s="25" t="s">
        <v>123</v>
      </c>
    </row>
    <row r="94" spans="1:4" ht="30" customHeight="1" x14ac:dyDescent="0.3">
      <c r="A94" s="22">
        <f t="shared" si="0"/>
        <v>63</v>
      </c>
      <c r="B94" s="26" t="s">
        <v>192</v>
      </c>
      <c r="C94" s="31" t="s">
        <v>203</v>
      </c>
      <c r="D94" s="25" t="s">
        <v>123</v>
      </c>
    </row>
    <row r="95" spans="1:4" ht="30" customHeight="1" x14ac:dyDescent="0.3">
      <c r="A95" s="22">
        <f t="shared" si="0"/>
        <v>64</v>
      </c>
      <c r="B95" s="26" t="s">
        <v>29</v>
      </c>
      <c r="C95" s="31" t="s">
        <v>172</v>
      </c>
      <c r="D95" s="25" t="s">
        <v>123</v>
      </c>
    </row>
    <row r="96" spans="1:4" ht="20.100000000000001" customHeight="1" x14ac:dyDescent="0.3">
      <c r="A96" s="22">
        <f t="shared" si="0"/>
        <v>65</v>
      </c>
      <c r="B96" s="26" t="s">
        <v>199</v>
      </c>
      <c r="C96" s="27" t="s">
        <v>97</v>
      </c>
      <c r="D96" s="25" t="s">
        <v>123</v>
      </c>
    </row>
    <row r="97" spans="1:4" ht="20.100000000000001" customHeight="1" x14ac:dyDescent="0.3">
      <c r="A97" s="22">
        <f t="shared" si="0"/>
        <v>66</v>
      </c>
      <c r="B97" s="26" t="s">
        <v>98</v>
      </c>
      <c r="C97" s="24" t="s">
        <v>17</v>
      </c>
      <c r="D97" s="25" t="s">
        <v>123</v>
      </c>
    </row>
    <row r="98" spans="1:4" ht="20.100000000000001" customHeight="1" x14ac:dyDescent="0.3">
      <c r="A98" s="22">
        <f t="shared" ref="A98:A115" si="1">+A97+1</f>
        <v>67</v>
      </c>
      <c r="B98" s="26" t="s">
        <v>200</v>
      </c>
      <c r="C98" s="24" t="s">
        <v>99</v>
      </c>
      <c r="D98" s="25" t="s">
        <v>123</v>
      </c>
    </row>
    <row r="99" spans="1:4" ht="20.100000000000001" customHeight="1" x14ac:dyDescent="0.3">
      <c r="A99" s="22">
        <f t="shared" si="1"/>
        <v>68</v>
      </c>
      <c r="B99" s="26" t="s">
        <v>90</v>
      </c>
      <c r="C99" s="24" t="s">
        <v>101</v>
      </c>
      <c r="D99" s="25" t="s">
        <v>123</v>
      </c>
    </row>
    <row r="100" spans="1:4" ht="20.100000000000001" customHeight="1" x14ac:dyDescent="0.3">
      <c r="A100" s="22">
        <f t="shared" si="1"/>
        <v>69</v>
      </c>
      <c r="B100" s="26" t="s">
        <v>102</v>
      </c>
      <c r="C100" s="24" t="s">
        <v>173</v>
      </c>
      <c r="D100" s="25" t="s">
        <v>123</v>
      </c>
    </row>
    <row r="101" spans="1:4" ht="20.100000000000001" customHeight="1" x14ac:dyDescent="0.3">
      <c r="A101" s="22">
        <f t="shared" si="1"/>
        <v>70</v>
      </c>
      <c r="B101" s="32" t="s">
        <v>103</v>
      </c>
      <c r="C101" s="24" t="s">
        <v>104</v>
      </c>
      <c r="D101" s="25" t="s">
        <v>123</v>
      </c>
    </row>
    <row r="102" spans="1:4" ht="20.100000000000001" customHeight="1" x14ac:dyDescent="0.3">
      <c r="A102" s="22">
        <f t="shared" si="1"/>
        <v>71</v>
      </c>
      <c r="B102" s="32" t="s">
        <v>105</v>
      </c>
      <c r="C102" s="24" t="s">
        <v>104</v>
      </c>
      <c r="D102" s="25" t="s">
        <v>123</v>
      </c>
    </row>
    <row r="103" spans="1:4" ht="20.100000000000001" customHeight="1" x14ac:dyDescent="0.3">
      <c r="A103" s="22">
        <f t="shared" si="1"/>
        <v>72</v>
      </c>
      <c r="B103" s="32" t="s">
        <v>193</v>
      </c>
      <c r="C103" s="24" t="s">
        <v>174</v>
      </c>
      <c r="D103" s="25" t="s">
        <v>123</v>
      </c>
    </row>
    <row r="104" spans="1:4" ht="20.100000000000001" customHeight="1" x14ac:dyDescent="0.3">
      <c r="A104" s="22">
        <f t="shared" si="1"/>
        <v>73</v>
      </c>
      <c r="B104" s="32" t="s">
        <v>122</v>
      </c>
      <c r="C104" s="24" t="s">
        <v>107</v>
      </c>
      <c r="D104" s="25" t="s">
        <v>123</v>
      </c>
    </row>
    <row r="105" spans="1:4" ht="20.100000000000001" customHeight="1" x14ac:dyDescent="0.3">
      <c r="A105" s="22">
        <f t="shared" si="1"/>
        <v>74</v>
      </c>
      <c r="B105" s="26" t="s">
        <v>108</v>
      </c>
      <c r="C105" s="24" t="s">
        <v>109</v>
      </c>
      <c r="D105" s="25" t="s">
        <v>123</v>
      </c>
    </row>
    <row r="106" spans="1:4" ht="20.100000000000001" customHeight="1" x14ac:dyDescent="0.3">
      <c r="A106" s="22">
        <f t="shared" si="1"/>
        <v>75</v>
      </c>
      <c r="B106" s="26" t="s">
        <v>110</v>
      </c>
      <c r="C106" s="34" t="s">
        <v>111</v>
      </c>
      <c r="D106" s="25" t="s">
        <v>123</v>
      </c>
    </row>
    <row r="107" spans="1:4" ht="20.100000000000001" customHeight="1" x14ac:dyDescent="0.3">
      <c r="A107" s="22">
        <f t="shared" si="1"/>
        <v>76</v>
      </c>
      <c r="B107" s="26" t="s">
        <v>112</v>
      </c>
      <c r="C107" s="24" t="s">
        <v>111</v>
      </c>
      <c r="D107" s="25" t="s">
        <v>123</v>
      </c>
    </row>
    <row r="108" spans="1:4" ht="20.100000000000001" customHeight="1" x14ac:dyDescent="0.3">
      <c r="A108" s="22">
        <f t="shared" si="1"/>
        <v>77</v>
      </c>
      <c r="B108" s="26" t="s">
        <v>113</v>
      </c>
      <c r="C108" s="24" t="s">
        <v>111</v>
      </c>
      <c r="D108" s="25" t="s">
        <v>123</v>
      </c>
    </row>
    <row r="109" spans="1:4" ht="20.100000000000001" customHeight="1" x14ac:dyDescent="0.3">
      <c r="A109" s="22">
        <f t="shared" si="1"/>
        <v>78</v>
      </c>
      <c r="B109" s="26" t="s">
        <v>114</v>
      </c>
      <c r="C109" s="24" t="s">
        <v>111</v>
      </c>
      <c r="D109" s="25" t="s">
        <v>123</v>
      </c>
    </row>
    <row r="110" spans="1:4" ht="20.100000000000001" customHeight="1" x14ac:dyDescent="0.3">
      <c r="A110" s="22">
        <f t="shared" si="1"/>
        <v>79</v>
      </c>
      <c r="B110" s="26" t="s">
        <v>115</v>
      </c>
      <c r="C110" s="24" t="s">
        <v>116</v>
      </c>
      <c r="D110" s="25" t="s">
        <v>123</v>
      </c>
    </row>
    <row r="111" spans="1:4" ht="34.5" x14ac:dyDescent="0.3">
      <c r="A111" s="22">
        <f t="shared" si="1"/>
        <v>80</v>
      </c>
      <c r="B111" s="26" t="s">
        <v>117</v>
      </c>
      <c r="C111" s="24" t="s">
        <v>118</v>
      </c>
      <c r="D111" s="25" t="s">
        <v>123</v>
      </c>
    </row>
    <row r="112" spans="1:4" ht="20.100000000000001" customHeight="1" x14ac:dyDescent="0.3">
      <c r="A112" s="22">
        <f t="shared" si="1"/>
        <v>81</v>
      </c>
      <c r="B112" s="26" t="s">
        <v>125</v>
      </c>
      <c r="C112" s="28" t="s">
        <v>25</v>
      </c>
      <c r="D112" s="25" t="s">
        <v>123</v>
      </c>
    </row>
    <row r="113" spans="1:4" ht="20.100000000000001" customHeight="1" x14ac:dyDescent="0.3">
      <c r="A113" s="22">
        <f t="shared" si="1"/>
        <v>82</v>
      </c>
      <c r="B113" s="26" t="s">
        <v>119</v>
      </c>
      <c r="C113" s="24" t="s">
        <v>120</v>
      </c>
      <c r="D113" s="25" t="s">
        <v>123</v>
      </c>
    </row>
    <row r="114" spans="1:4" ht="34.5" x14ac:dyDescent="0.3">
      <c r="A114" s="22">
        <f t="shared" si="1"/>
        <v>83</v>
      </c>
      <c r="B114" s="26" t="s">
        <v>179</v>
      </c>
      <c r="C114" s="24" t="s">
        <v>180</v>
      </c>
      <c r="D114" s="25" t="s">
        <v>123</v>
      </c>
    </row>
    <row r="115" spans="1:4" ht="20.100000000000001" customHeight="1" x14ac:dyDescent="0.3">
      <c r="A115" s="22">
        <f t="shared" si="1"/>
        <v>84</v>
      </c>
      <c r="B115" s="26" t="s">
        <v>191</v>
      </c>
      <c r="C115" s="28" t="s">
        <v>120</v>
      </c>
      <c r="D115" s="25" t="s">
        <v>123</v>
      </c>
    </row>
    <row r="116" spans="1:4" ht="17.25" thickBot="1" x14ac:dyDescent="0.35"/>
    <row r="117" spans="1:4" ht="36" customHeight="1" x14ac:dyDescent="0.3">
      <c r="A117" s="88" t="s">
        <v>27</v>
      </c>
      <c r="B117" s="20" t="s">
        <v>0</v>
      </c>
      <c r="C117" s="88" t="s">
        <v>126</v>
      </c>
      <c r="D117" s="21" t="s">
        <v>1</v>
      </c>
    </row>
    <row r="118" spans="1:4" ht="20.100000000000001" customHeight="1" thickBot="1" x14ac:dyDescent="0.35">
      <c r="A118" s="93">
        <f>+A115+1</f>
        <v>85</v>
      </c>
      <c r="B118" s="35" t="s">
        <v>201</v>
      </c>
      <c r="C118" s="36" t="s">
        <v>155</v>
      </c>
      <c r="D118" s="37" t="s">
        <v>124</v>
      </c>
    </row>
    <row r="129" spans="3:3" ht="17.25" x14ac:dyDescent="0.3">
      <c r="C129" s="38"/>
    </row>
  </sheetData>
  <mergeCells count="3">
    <mergeCell ref="A1:D1"/>
    <mergeCell ref="A11:D11"/>
    <mergeCell ref="A30:D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3:D28 D32 D50 D34:D35 D39:D47 D52:D53 D55:D82 D84 D90:D91 D94 D86 D96:D102 D104:D111 D115 D93 D113 D36:D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B27" sqref="B27"/>
    </sheetView>
  </sheetViews>
  <sheetFormatPr baseColWidth="10" defaultRowHeight="15" customHeight="1" x14ac:dyDescent="0.25"/>
  <cols>
    <col min="1" max="1" width="3.7109375" bestFit="1" customWidth="1"/>
    <col min="2" max="2" width="42.5703125" bestFit="1" customWidth="1"/>
    <col min="3" max="3" width="51.5703125" bestFit="1" customWidth="1"/>
    <col min="4" max="4" width="45.28515625" bestFit="1" customWidth="1"/>
    <col min="5" max="5" width="20" bestFit="1" customWidth="1"/>
    <col min="6" max="6" width="15.7109375" bestFit="1" customWidth="1"/>
    <col min="7" max="7" width="12.5703125" bestFit="1" customWidth="1"/>
    <col min="8" max="8" width="33.42578125" bestFit="1" customWidth="1"/>
  </cols>
  <sheetData>
    <row r="1" spans="1:8" ht="15" customHeight="1" x14ac:dyDescent="0.25">
      <c r="A1" s="156" t="s">
        <v>204</v>
      </c>
      <c r="B1" s="156" t="s">
        <v>327</v>
      </c>
      <c r="C1" s="156" t="s">
        <v>205</v>
      </c>
      <c r="D1" s="156" t="s">
        <v>206</v>
      </c>
      <c r="E1" s="156" t="s">
        <v>207</v>
      </c>
      <c r="F1" s="156" t="s">
        <v>208</v>
      </c>
      <c r="G1" s="156" t="s">
        <v>209</v>
      </c>
      <c r="H1" s="156" t="s">
        <v>210</v>
      </c>
    </row>
    <row r="2" spans="1:8" ht="15" customHeight="1" thickBot="1" x14ac:dyDescent="0.3">
      <c r="A2" s="157"/>
      <c r="B2" s="157"/>
      <c r="C2" s="157"/>
      <c r="D2" s="157"/>
      <c r="E2" s="157"/>
      <c r="F2" s="157"/>
      <c r="G2" s="157"/>
      <c r="H2" s="157"/>
    </row>
    <row r="3" spans="1:8" ht="15" customHeight="1" thickBot="1" x14ac:dyDescent="0.3">
      <c r="A3" s="142">
        <v>1</v>
      </c>
      <c r="B3" s="133" t="s">
        <v>192</v>
      </c>
      <c r="C3" s="98" t="s">
        <v>2</v>
      </c>
      <c r="D3" s="97" t="s">
        <v>211</v>
      </c>
      <c r="E3" s="98" t="s">
        <v>212</v>
      </c>
      <c r="F3" s="99">
        <v>25016800</v>
      </c>
      <c r="G3" s="142">
        <v>2036</v>
      </c>
      <c r="H3" s="142"/>
    </row>
    <row r="4" spans="1:8" ht="15" customHeight="1" thickBot="1" x14ac:dyDescent="0.3">
      <c r="A4" s="100">
        <v>2</v>
      </c>
      <c r="B4" s="134" t="s">
        <v>213</v>
      </c>
      <c r="C4" s="102" t="s">
        <v>214</v>
      </c>
      <c r="D4" s="101" t="s">
        <v>211</v>
      </c>
      <c r="E4" s="102" t="s">
        <v>212</v>
      </c>
      <c r="F4" s="103">
        <v>25016800</v>
      </c>
      <c r="G4" s="100">
        <v>2017</v>
      </c>
      <c r="H4" s="100" t="s">
        <v>215</v>
      </c>
    </row>
    <row r="5" spans="1:8" ht="15" customHeight="1" thickBot="1" x14ac:dyDescent="0.3">
      <c r="A5" s="100">
        <v>3</v>
      </c>
      <c r="B5" s="134" t="s">
        <v>5</v>
      </c>
      <c r="C5" s="102" t="s">
        <v>220</v>
      </c>
      <c r="D5" s="134" t="s">
        <v>211</v>
      </c>
      <c r="E5" s="149" t="s">
        <v>217</v>
      </c>
      <c r="F5" s="103">
        <v>25016800</v>
      </c>
      <c r="G5" s="100">
        <v>2019</v>
      </c>
      <c r="H5" s="100" t="s">
        <v>221</v>
      </c>
    </row>
    <row r="6" spans="1:8" ht="15" customHeight="1" thickBot="1" x14ac:dyDescent="0.3">
      <c r="A6" s="100">
        <v>4</v>
      </c>
      <c r="B6" s="134" t="s">
        <v>192</v>
      </c>
      <c r="C6" s="102" t="s">
        <v>153</v>
      </c>
      <c r="D6" s="101" t="s">
        <v>211</v>
      </c>
      <c r="E6" s="102" t="s">
        <v>212</v>
      </c>
      <c r="F6" s="103">
        <v>25016800</v>
      </c>
      <c r="G6" s="100">
        <v>2060</v>
      </c>
      <c r="H6" s="100"/>
    </row>
    <row r="7" spans="1:8" ht="15" customHeight="1" thickBot="1" x14ac:dyDescent="0.3">
      <c r="A7" s="144">
        <v>5</v>
      </c>
      <c r="B7" s="145" t="s">
        <v>197</v>
      </c>
      <c r="C7" s="146" t="s">
        <v>163</v>
      </c>
      <c r="D7" s="147" t="s">
        <v>216</v>
      </c>
      <c r="E7" s="146" t="s">
        <v>212</v>
      </c>
      <c r="F7" s="148">
        <v>25016800</v>
      </c>
      <c r="G7" s="144">
        <v>2051</v>
      </c>
      <c r="H7" s="150" t="s">
        <v>328</v>
      </c>
    </row>
    <row r="8" spans="1:8" ht="15" customHeight="1" thickBot="1" x14ac:dyDescent="0.3">
      <c r="A8" s="144">
        <v>6</v>
      </c>
      <c r="B8" s="145" t="s">
        <v>329</v>
      </c>
      <c r="C8" s="146" t="s">
        <v>330</v>
      </c>
      <c r="D8" s="147" t="s">
        <v>216</v>
      </c>
      <c r="E8" s="146" t="s">
        <v>212</v>
      </c>
      <c r="F8" s="148">
        <v>25016800</v>
      </c>
      <c r="G8" s="144">
        <v>2051</v>
      </c>
      <c r="H8" s="144" t="s">
        <v>331</v>
      </c>
    </row>
    <row r="9" spans="1:8" ht="15" customHeight="1" thickBot="1" x14ac:dyDescent="0.3">
      <c r="A9" s="104">
        <v>7</v>
      </c>
      <c r="B9" s="135" t="s">
        <v>192</v>
      </c>
      <c r="C9" s="106" t="s">
        <v>332</v>
      </c>
      <c r="D9" s="105" t="s">
        <v>222</v>
      </c>
      <c r="E9" s="106" t="s">
        <v>212</v>
      </c>
      <c r="F9" s="107">
        <v>25016800</v>
      </c>
      <c r="G9" s="104">
        <v>2030</v>
      </c>
      <c r="H9" s="104"/>
    </row>
    <row r="10" spans="1:8" ht="15" customHeight="1" thickBot="1" x14ac:dyDescent="0.3">
      <c r="A10" s="104">
        <v>8</v>
      </c>
      <c r="B10" s="135" t="s">
        <v>45</v>
      </c>
      <c r="C10" s="106" t="s">
        <v>223</v>
      </c>
      <c r="D10" s="105" t="s">
        <v>222</v>
      </c>
      <c r="E10" s="106" t="s">
        <v>212</v>
      </c>
      <c r="F10" s="107">
        <v>25016800</v>
      </c>
      <c r="G10" s="104">
        <v>2056</v>
      </c>
      <c r="H10" s="104" t="s">
        <v>224</v>
      </c>
    </row>
    <row r="11" spans="1:8" ht="15" customHeight="1" thickBot="1" x14ac:dyDescent="0.3">
      <c r="A11" s="104">
        <v>9</v>
      </c>
      <c r="B11" s="135" t="s">
        <v>225</v>
      </c>
      <c r="C11" s="106" t="s">
        <v>226</v>
      </c>
      <c r="D11" s="105" t="s">
        <v>222</v>
      </c>
      <c r="E11" s="106" t="s">
        <v>217</v>
      </c>
      <c r="F11" s="107">
        <v>25016800</v>
      </c>
      <c r="G11" s="104">
        <v>2045</v>
      </c>
      <c r="H11" s="104" t="s">
        <v>227</v>
      </c>
    </row>
    <row r="12" spans="1:8" ht="15" customHeight="1" thickBot="1" x14ac:dyDescent="0.3">
      <c r="A12" s="104">
        <v>10</v>
      </c>
      <c r="B12" s="135" t="s">
        <v>333</v>
      </c>
      <c r="C12" s="106" t="s">
        <v>178</v>
      </c>
      <c r="D12" s="105" t="s">
        <v>222</v>
      </c>
      <c r="E12" s="106" t="s">
        <v>217</v>
      </c>
      <c r="F12" s="107">
        <v>25016800</v>
      </c>
      <c r="G12" s="104">
        <v>2045</v>
      </c>
      <c r="H12" s="104" t="s">
        <v>323</v>
      </c>
    </row>
    <row r="13" spans="1:8" ht="15" customHeight="1" thickBot="1" x14ac:dyDescent="0.3">
      <c r="A13" s="104">
        <v>11</v>
      </c>
      <c r="B13" s="135" t="s">
        <v>334</v>
      </c>
      <c r="C13" s="106" t="s">
        <v>228</v>
      </c>
      <c r="D13" s="105" t="s">
        <v>222</v>
      </c>
      <c r="E13" s="106" t="s">
        <v>212</v>
      </c>
      <c r="F13" s="107">
        <v>25016800</v>
      </c>
      <c r="G13" s="104">
        <v>2022</v>
      </c>
      <c r="H13" s="151" t="s">
        <v>335</v>
      </c>
    </row>
    <row r="14" spans="1:8" ht="15" customHeight="1" thickBot="1" x14ac:dyDescent="0.3">
      <c r="A14" s="104">
        <v>12</v>
      </c>
      <c r="B14" s="135" t="s">
        <v>218</v>
      </c>
      <c r="C14" s="106" t="s">
        <v>159</v>
      </c>
      <c r="D14" s="105" t="s">
        <v>216</v>
      </c>
      <c r="E14" s="106" t="s">
        <v>217</v>
      </c>
      <c r="F14" s="107">
        <v>25016800</v>
      </c>
      <c r="G14" s="104">
        <v>2022</v>
      </c>
      <c r="H14" s="104" t="s">
        <v>219</v>
      </c>
    </row>
    <row r="15" spans="1:8" ht="15" customHeight="1" thickBot="1" x14ac:dyDescent="0.3">
      <c r="A15" s="104">
        <v>13</v>
      </c>
      <c r="B15" s="135" t="s">
        <v>16</v>
      </c>
      <c r="C15" s="106" t="s">
        <v>336</v>
      </c>
      <c r="D15" s="105" t="s">
        <v>222</v>
      </c>
      <c r="E15" s="106" t="s">
        <v>212</v>
      </c>
      <c r="F15" s="107">
        <v>25016800</v>
      </c>
      <c r="G15" s="104">
        <v>2023</v>
      </c>
      <c r="H15" s="104" t="s">
        <v>229</v>
      </c>
    </row>
    <row r="16" spans="1:8" ht="15" customHeight="1" thickBot="1" x14ac:dyDescent="0.3">
      <c r="A16" s="104">
        <v>14</v>
      </c>
      <c r="B16" s="135" t="s">
        <v>337</v>
      </c>
      <c r="C16" s="106" t="s">
        <v>232</v>
      </c>
      <c r="D16" s="105" t="s">
        <v>222</v>
      </c>
      <c r="E16" s="106" t="s">
        <v>212</v>
      </c>
      <c r="F16" s="107">
        <v>25016800</v>
      </c>
      <c r="G16" s="104">
        <v>2023</v>
      </c>
      <c r="H16" s="104" t="s">
        <v>233</v>
      </c>
    </row>
    <row r="17" spans="1:8" ht="15" customHeight="1" thickBot="1" x14ac:dyDescent="0.3">
      <c r="A17" s="104">
        <v>15</v>
      </c>
      <c r="B17" s="135" t="s">
        <v>234</v>
      </c>
      <c r="C17" s="106" t="s">
        <v>235</v>
      </c>
      <c r="D17" s="105" t="s">
        <v>222</v>
      </c>
      <c r="E17" s="106" t="s">
        <v>212</v>
      </c>
      <c r="F17" s="107">
        <v>25016800</v>
      </c>
      <c r="G17" s="104">
        <v>2025</v>
      </c>
      <c r="H17" s="104" t="s">
        <v>236</v>
      </c>
    </row>
    <row r="18" spans="1:8" ht="15" customHeight="1" thickBot="1" x14ac:dyDescent="0.3">
      <c r="A18" s="104">
        <v>16</v>
      </c>
      <c r="B18" s="135" t="s">
        <v>237</v>
      </c>
      <c r="C18" s="106" t="s">
        <v>338</v>
      </c>
      <c r="D18" s="105" t="s">
        <v>222</v>
      </c>
      <c r="E18" s="106" t="s">
        <v>212</v>
      </c>
      <c r="F18" s="107">
        <v>25016800</v>
      </c>
      <c r="G18" s="104">
        <v>2057</v>
      </c>
      <c r="H18" s="104" t="s">
        <v>238</v>
      </c>
    </row>
    <row r="19" spans="1:8" ht="15" customHeight="1" thickBot="1" x14ac:dyDescent="0.3">
      <c r="A19" s="104">
        <v>17</v>
      </c>
      <c r="B19" s="135" t="s">
        <v>339</v>
      </c>
      <c r="C19" s="106" t="s">
        <v>340</v>
      </c>
      <c r="D19" s="105" t="s">
        <v>222</v>
      </c>
      <c r="E19" s="106" t="s">
        <v>212</v>
      </c>
      <c r="F19" s="107">
        <v>25016800</v>
      </c>
      <c r="G19" s="104">
        <v>2057</v>
      </c>
      <c r="H19" s="104" t="s">
        <v>341</v>
      </c>
    </row>
    <row r="20" spans="1:8" ht="15" customHeight="1" thickBot="1" x14ac:dyDescent="0.3">
      <c r="A20" s="104">
        <v>18</v>
      </c>
      <c r="B20" s="135" t="s">
        <v>342</v>
      </c>
      <c r="C20" s="106" t="s">
        <v>239</v>
      </c>
      <c r="D20" s="105" t="s">
        <v>222</v>
      </c>
      <c r="E20" s="106" t="s">
        <v>212</v>
      </c>
      <c r="F20" s="107">
        <v>25016800</v>
      </c>
      <c r="G20" s="104">
        <v>2031</v>
      </c>
      <c r="H20" s="151" t="s">
        <v>343</v>
      </c>
    </row>
    <row r="21" spans="1:8" ht="15" customHeight="1" thickBot="1" x14ac:dyDescent="0.3">
      <c r="A21" s="104">
        <v>19</v>
      </c>
      <c r="B21" s="135" t="s">
        <v>53</v>
      </c>
      <c r="C21" s="106" t="s">
        <v>240</v>
      </c>
      <c r="D21" s="105" t="s">
        <v>222</v>
      </c>
      <c r="E21" s="106" t="s">
        <v>212</v>
      </c>
      <c r="F21" s="107">
        <v>25016800</v>
      </c>
      <c r="G21" s="104">
        <v>2014</v>
      </c>
      <c r="H21" s="104" t="s">
        <v>241</v>
      </c>
    </row>
    <row r="22" spans="1:8" ht="15" customHeight="1" thickBot="1" x14ac:dyDescent="0.3">
      <c r="A22" s="104">
        <v>20</v>
      </c>
      <c r="B22" s="135" t="s">
        <v>56</v>
      </c>
      <c r="C22" s="106" t="s">
        <v>242</v>
      </c>
      <c r="D22" s="105" t="s">
        <v>222</v>
      </c>
      <c r="E22" s="106" t="s">
        <v>212</v>
      </c>
      <c r="F22" s="107">
        <v>25016800</v>
      </c>
      <c r="G22" s="104">
        <v>2049</v>
      </c>
      <c r="H22" s="104" t="s">
        <v>243</v>
      </c>
    </row>
    <row r="23" spans="1:8" ht="15" customHeight="1" thickBot="1" x14ac:dyDescent="0.3">
      <c r="A23" s="104">
        <v>21</v>
      </c>
      <c r="B23" s="135" t="s">
        <v>192</v>
      </c>
      <c r="C23" s="106" t="s">
        <v>244</v>
      </c>
      <c r="D23" s="105" t="s">
        <v>222</v>
      </c>
      <c r="E23" s="106" t="s">
        <v>212</v>
      </c>
      <c r="F23" s="107">
        <v>25016800</v>
      </c>
      <c r="G23" s="104">
        <v>2014</v>
      </c>
      <c r="H23" s="104"/>
    </row>
    <row r="24" spans="1:8" ht="15" customHeight="1" thickBot="1" x14ac:dyDescent="0.3">
      <c r="A24" s="104">
        <v>22</v>
      </c>
      <c r="B24" s="135" t="s">
        <v>230</v>
      </c>
      <c r="C24" s="106" t="s">
        <v>147</v>
      </c>
      <c r="D24" s="105" t="s">
        <v>222</v>
      </c>
      <c r="E24" s="106" t="s">
        <v>212</v>
      </c>
      <c r="F24" s="107">
        <v>25016800</v>
      </c>
      <c r="G24" s="104">
        <v>2022</v>
      </c>
      <c r="H24" s="104" t="s">
        <v>231</v>
      </c>
    </row>
    <row r="25" spans="1:8" ht="15" customHeight="1" thickBot="1" x14ac:dyDescent="0.3">
      <c r="A25" s="104">
        <v>23</v>
      </c>
      <c r="B25" s="135" t="s">
        <v>344</v>
      </c>
      <c r="C25" s="106" t="s">
        <v>59</v>
      </c>
      <c r="D25" s="105" t="s">
        <v>222</v>
      </c>
      <c r="E25" s="106" t="s">
        <v>217</v>
      </c>
      <c r="F25" s="107">
        <v>25016800</v>
      </c>
      <c r="G25" s="104">
        <v>2043</v>
      </c>
      <c r="H25" s="104" t="s">
        <v>250</v>
      </c>
    </row>
    <row r="26" spans="1:8" ht="15" customHeight="1" thickBot="1" x14ac:dyDescent="0.3">
      <c r="A26" s="104">
        <v>24</v>
      </c>
      <c r="B26" s="135" t="s">
        <v>148</v>
      </c>
      <c r="C26" s="106" t="s">
        <v>154</v>
      </c>
      <c r="D26" s="105" t="s">
        <v>222</v>
      </c>
      <c r="E26" s="106" t="s">
        <v>217</v>
      </c>
      <c r="F26" s="107">
        <v>25016800</v>
      </c>
      <c r="G26" s="104">
        <v>2061</v>
      </c>
      <c r="H26" s="104" t="s">
        <v>345</v>
      </c>
    </row>
    <row r="27" spans="1:8" ht="15" customHeight="1" thickBot="1" x14ac:dyDescent="0.3">
      <c r="A27" s="104">
        <v>25</v>
      </c>
      <c r="B27" s="135" t="s">
        <v>248</v>
      </c>
      <c r="C27" s="106" t="s">
        <v>346</v>
      </c>
      <c r="D27" s="105" t="s">
        <v>222</v>
      </c>
      <c r="E27" s="106" t="s">
        <v>212</v>
      </c>
      <c r="F27" s="107">
        <v>25016800</v>
      </c>
      <c r="G27" s="104">
        <v>2016</v>
      </c>
      <c r="H27" s="104" t="s">
        <v>249</v>
      </c>
    </row>
    <row r="28" spans="1:8" ht="15" customHeight="1" thickBot="1" x14ac:dyDescent="0.3">
      <c r="A28" s="104">
        <v>26</v>
      </c>
      <c r="B28" s="135" t="s">
        <v>81</v>
      </c>
      <c r="C28" s="106" t="s">
        <v>245</v>
      </c>
      <c r="D28" s="105" t="s">
        <v>222</v>
      </c>
      <c r="E28" s="106" t="s">
        <v>212</v>
      </c>
      <c r="F28" s="107">
        <v>25016800</v>
      </c>
      <c r="G28" s="104">
        <v>2016</v>
      </c>
      <c r="H28" s="104" t="s">
        <v>246</v>
      </c>
    </row>
    <row r="29" spans="1:8" ht="15" customHeight="1" thickBot="1" x14ac:dyDescent="0.3">
      <c r="A29" s="104">
        <v>27</v>
      </c>
      <c r="B29" s="135" t="s">
        <v>192</v>
      </c>
      <c r="C29" s="106" t="s">
        <v>247</v>
      </c>
      <c r="D29" s="105" t="s">
        <v>222</v>
      </c>
      <c r="E29" s="106" t="s">
        <v>212</v>
      </c>
      <c r="F29" s="107">
        <v>25016800</v>
      </c>
      <c r="G29" s="104">
        <v>2046</v>
      </c>
      <c r="H29" s="104"/>
    </row>
    <row r="30" spans="1:8" ht="15" customHeight="1" thickBot="1" x14ac:dyDescent="0.3">
      <c r="A30" s="104">
        <v>28</v>
      </c>
      <c r="B30" s="135" t="s">
        <v>192</v>
      </c>
      <c r="C30" s="106" t="s">
        <v>85</v>
      </c>
      <c r="D30" s="105" t="s">
        <v>222</v>
      </c>
      <c r="E30" s="106" t="s">
        <v>212</v>
      </c>
      <c r="F30" s="107">
        <v>25016800</v>
      </c>
      <c r="G30" s="104">
        <v>2016</v>
      </c>
      <c r="H30" s="104"/>
    </row>
    <row r="31" spans="1:8" ht="15" customHeight="1" thickBot="1" x14ac:dyDescent="0.3">
      <c r="A31" s="104">
        <v>29</v>
      </c>
      <c r="B31" s="135" t="s">
        <v>202</v>
      </c>
      <c r="C31" s="106" t="s">
        <v>85</v>
      </c>
      <c r="D31" s="105" t="s">
        <v>222</v>
      </c>
      <c r="E31" s="106" t="s">
        <v>212</v>
      </c>
      <c r="F31" s="107">
        <v>25016800</v>
      </c>
      <c r="G31" s="104">
        <v>2016</v>
      </c>
      <c r="H31" s="151" t="s">
        <v>347</v>
      </c>
    </row>
    <row r="32" spans="1:8" ht="15" customHeight="1" thickBot="1" x14ac:dyDescent="0.3">
      <c r="A32" s="104">
        <v>30</v>
      </c>
      <c r="B32" s="135" t="s">
        <v>348</v>
      </c>
      <c r="C32" s="106" t="s">
        <v>85</v>
      </c>
      <c r="D32" s="105" t="s">
        <v>222</v>
      </c>
      <c r="E32" s="106" t="s">
        <v>212</v>
      </c>
      <c r="F32" s="107">
        <v>25016800</v>
      </c>
      <c r="G32" s="104">
        <v>2058</v>
      </c>
      <c r="H32" s="104" t="s">
        <v>302</v>
      </c>
    </row>
    <row r="33" spans="1:8" ht="15" customHeight="1" thickBot="1" x14ac:dyDescent="0.3">
      <c r="A33" s="104">
        <v>31</v>
      </c>
      <c r="B33" s="135" t="s">
        <v>192</v>
      </c>
      <c r="C33" s="106" t="s">
        <v>85</v>
      </c>
      <c r="D33" s="105" t="s">
        <v>222</v>
      </c>
      <c r="E33" s="106" t="s">
        <v>212</v>
      </c>
      <c r="F33" s="107">
        <v>25016800</v>
      </c>
      <c r="G33" s="104">
        <v>2058</v>
      </c>
      <c r="H33" s="104"/>
    </row>
    <row r="34" spans="1:8" ht="15" customHeight="1" thickBot="1" x14ac:dyDescent="0.3">
      <c r="A34" s="104">
        <v>32</v>
      </c>
      <c r="B34" s="135" t="s">
        <v>73</v>
      </c>
      <c r="C34" s="106" t="s">
        <v>63</v>
      </c>
      <c r="D34" s="105" t="s">
        <v>222</v>
      </c>
      <c r="E34" s="106" t="s">
        <v>212</v>
      </c>
      <c r="F34" s="107">
        <v>25016800</v>
      </c>
      <c r="G34" s="104"/>
      <c r="H34" s="143" t="s">
        <v>251</v>
      </c>
    </row>
    <row r="35" spans="1:8" ht="15" customHeight="1" thickBot="1" x14ac:dyDescent="0.3">
      <c r="A35" s="104">
        <v>33</v>
      </c>
      <c r="B35" s="135" t="s">
        <v>61</v>
      </c>
      <c r="C35" s="106" t="s">
        <v>60</v>
      </c>
      <c r="D35" s="105" t="s">
        <v>222</v>
      </c>
      <c r="E35" s="106" t="s">
        <v>212</v>
      </c>
      <c r="F35" s="107">
        <v>25016800</v>
      </c>
      <c r="G35" s="104"/>
      <c r="H35" s="104" t="s">
        <v>252</v>
      </c>
    </row>
    <row r="36" spans="1:8" ht="15" customHeight="1" thickBot="1" x14ac:dyDescent="0.3">
      <c r="A36" s="104">
        <v>34</v>
      </c>
      <c r="B36" s="135" t="s">
        <v>62</v>
      </c>
      <c r="C36" s="106" t="s">
        <v>63</v>
      </c>
      <c r="D36" s="105" t="s">
        <v>222</v>
      </c>
      <c r="E36" s="106" t="s">
        <v>212</v>
      </c>
      <c r="F36" s="107">
        <v>25016800</v>
      </c>
      <c r="G36" s="104"/>
      <c r="H36" s="104" t="s">
        <v>253</v>
      </c>
    </row>
    <row r="37" spans="1:8" ht="15" customHeight="1" thickBot="1" x14ac:dyDescent="0.3">
      <c r="A37" s="104">
        <v>35</v>
      </c>
      <c r="B37" s="135" t="s">
        <v>64</v>
      </c>
      <c r="C37" s="106" t="s">
        <v>63</v>
      </c>
      <c r="D37" s="105" t="s">
        <v>222</v>
      </c>
      <c r="E37" s="106" t="s">
        <v>212</v>
      </c>
      <c r="F37" s="107">
        <v>25016800</v>
      </c>
      <c r="G37" s="104"/>
      <c r="H37" s="104" t="s">
        <v>254</v>
      </c>
    </row>
    <row r="38" spans="1:8" ht="15" customHeight="1" thickBot="1" x14ac:dyDescent="0.3">
      <c r="A38" s="104">
        <v>36</v>
      </c>
      <c r="B38" s="135" t="s">
        <v>65</v>
      </c>
      <c r="C38" s="106" t="s">
        <v>63</v>
      </c>
      <c r="D38" s="105" t="s">
        <v>222</v>
      </c>
      <c r="E38" s="106" t="s">
        <v>212</v>
      </c>
      <c r="F38" s="107">
        <v>25016800</v>
      </c>
      <c r="G38" s="104"/>
      <c r="H38" s="104" t="s">
        <v>255</v>
      </c>
    </row>
    <row r="39" spans="1:8" ht="15" customHeight="1" thickBot="1" x14ac:dyDescent="0.3">
      <c r="A39" s="104">
        <v>37</v>
      </c>
      <c r="B39" s="135" t="s">
        <v>66</v>
      </c>
      <c r="C39" s="106" t="s">
        <v>60</v>
      </c>
      <c r="D39" s="105" t="s">
        <v>222</v>
      </c>
      <c r="E39" s="106" t="s">
        <v>212</v>
      </c>
      <c r="F39" s="107">
        <v>25016800</v>
      </c>
      <c r="G39" s="104"/>
      <c r="H39" s="104" t="s">
        <v>256</v>
      </c>
    </row>
    <row r="40" spans="1:8" ht="15" customHeight="1" thickBot="1" x14ac:dyDescent="0.3">
      <c r="A40" s="104">
        <v>38</v>
      </c>
      <c r="B40" s="135" t="s">
        <v>67</v>
      </c>
      <c r="C40" s="106" t="s">
        <v>63</v>
      </c>
      <c r="D40" s="105" t="s">
        <v>222</v>
      </c>
      <c r="E40" s="106" t="s">
        <v>212</v>
      </c>
      <c r="F40" s="107">
        <v>25016800</v>
      </c>
      <c r="G40" s="104"/>
      <c r="H40" s="104" t="s">
        <v>257</v>
      </c>
    </row>
    <row r="41" spans="1:8" ht="15" customHeight="1" thickBot="1" x14ac:dyDescent="0.3">
      <c r="A41" s="104">
        <v>39</v>
      </c>
      <c r="B41" s="135" t="s">
        <v>68</v>
      </c>
      <c r="C41" s="106" t="s">
        <v>63</v>
      </c>
      <c r="D41" s="105" t="s">
        <v>222</v>
      </c>
      <c r="E41" s="106" t="s">
        <v>212</v>
      </c>
      <c r="F41" s="107">
        <v>25016800</v>
      </c>
      <c r="G41" s="104"/>
      <c r="H41" s="104" t="s">
        <v>258</v>
      </c>
    </row>
    <row r="42" spans="1:8" ht="15" customHeight="1" thickBot="1" x14ac:dyDescent="0.3">
      <c r="A42" s="104">
        <v>40</v>
      </c>
      <c r="B42" s="135" t="s">
        <v>69</v>
      </c>
      <c r="C42" s="106" t="s">
        <v>60</v>
      </c>
      <c r="D42" s="105" t="s">
        <v>222</v>
      </c>
      <c r="E42" s="106" t="s">
        <v>212</v>
      </c>
      <c r="F42" s="107">
        <v>25016800</v>
      </c>
      <c r="G42" s="104"/>
      <c r="H42" s="104" t="s">
        <v>259</v>
      </c>
    </row>
    <row r="43" spans="1:8" ht="15" customHeight="1" thickBot="1" x14ac:dyDescent="0.3">
      <c r="A43" s="104">
        <v>41</v>
      </c>
      <c r="B43" s="135" t="s">
        <v>70</v>
      </c>
      <c r="C43" s="106" t="s">
        <v>60</v>
      </c>
      <c r="D43" s="105" t="s">
        <v>222</v>
      </c>
      <c r="E43" s="106" t="s">
        <v>212</v>
      </c>
      <c r="F43" s="107">
        <v>25016800</v>
      </c>
      <c r="G43" s="104"/>
      <c r="H43" s="143" t="s">
        <v>260</v>
      </c>
    </row>
    <row r="44" spans="1:8" ht="15" customHeight="1" thickBot="1" x14ac:dyDescent="0.3">
      <c r="A44" s="104">
        <v>42</v>
      </c>
      <c r="B44" s="135" t="s">
        <v>71</v>
      </c>
      <c r="C44" s="106" t="s">
        <v>349</v>
      </c>
      <c r="D44" s="105" t="s">
        <v>222</v>
      </c>
      <c r="E44" s="106" t="s">
        <v>212</v>
      </c>
      <c r="F44" s="107">
        <v>25016800</v>
      </c>
      <c r="G44" s="104"/>
      <c r="H44" s="143" t="s">
        <v>261</v>
      </c>
    </row>
    <row r="45" spans="1:8" ht="15" customHeight="1" thickBot="1" x14ac:dyDescent="0.3">
      <c r="A45" s="104">
        <v>43</v>
      </c>
      <c r="B45" s="135" t="s">
        <v>192</v>
      </c>
      <c r="C45" s="106" t="s">
        <v>63</v>
      </c>
      <c r="D45" s="105" t="s">
        <v>222</v>
      </c>
      <c r="E45" s="106" t="s">
        <v>212</v>
      </c>
      <c r="F45" s="107">
        <v>25016800</v>
      </c>
      <c r="G45" s="104"/>
      <c r="H45" s="104"/>
    </row>
    <row r="46" spans="1:8" ht="15" customHeight="1" thickBot="1" x14ac:dyDescent="0.3">
      <c r="A46" s="104">
        <v>44</v>
      </c>
      <c r="B46" s="135" t="s">
        <v>74</v>
      </c>
      <c r="C46" s="106" t="s">
        <v>60</v>
      </c>
      <c r="D46" s="105" t="s">
        <v>222</v>
      </c>
      <c r="E46" s="106" t="s">
        <v>212</v>
      </c>
      <c r="F46" s="107">
        <v>25016800</v>
      </c>
      <c r="G46" s="104"/>
      <c r="H46" s="104" t="s">
        <v>262</v>
      </c>
    </row>
    <row r="47" spans="1:8" ht="15" customHeight="1" thickBot="1" x14ac:dyDescent="0.3">
      <c r="A47" s="104">
        <v>45</v>
      </c>
      <c r="B47" s="135" t="s">
        <v>75</v>
      </c>
      <c r="C47" s="106" t="s">
        <v>63</v>
      </c>
      <c r="D47" s="105" t="s">
        <v>222</v>
      </c>
      <c r="E47" s="106" t="s">
        <v>212</v>
      </c>
      <c r="F47" s="107">
        <v>25016800</v>
      </c>
      <c r="G47" s="104"/>
      <c r="H47" s="104" t="s">
        <v>263</v>
      </c>
    </row>
    <row r="48" spans="1:8" ht="15" customHeight="1" thickBot="1" x14ac:dyDescent="0.3">
      <c r="A48" s="104">
        <v>46</v>
      </c>
      <c r="B48" s="135" t="s">
        <v>76</v>
      </c>
      <c r="C48" s="106" t="s">
        <v>60</v>
      </c>
      <c r="D48" s="105" t="s">
        <v>222</v>
      </c>
      <c r="E48" s="106" t="s">
        <v>212</v>
      </c>
      <c r="F48" s="107">
        <v>25016800</v>
      </c>
      <c r="G48" s="104"/>
      <c r="H48" s="104" t="s">
        <v>264</v>
      </c>
    </row>
    <row r="49" spans="1:8" ht="15" customHeight="1" thickBot="1" x14ac:dyDescent="0.3">
      <c r="A49" s="104">
        <v>47</v>
      </c>
      <c r="B49" s="135" t="s">
        <v>77</v>
      </c>
      <c r="C49" s="106" t="s">
        <v>60</v>
      </c>
      <c r="D49" s="105" t="s">
        <v>222</v>
      </c>
      <c r="E49" s="106" t="s">
        <v>212</v>
      </c>
      <c r="F49" s="107">
        <v>25016800</v>
      </c>
      <c r="G49" s="104"/>
      <c r="H49" s="104" t="s">
        <v>265</v>
      </c>
    </row>
    <row r="50" spans="1:8" ht="15" customHeight="1" thickBot="1" x14ac:dyDescent="0.3">
      <c r="A50" s="104">
        <v>48</v>
      </c>
      <c r="B50" s="135" t="s">
        <v>78</v>
      </c>
      <c r="C50" s="106" t="s">
        <v>79</v>
      </c>
      <c r="D50" s="105" t="s">
        <v>222</v>
      </c>
      <c r="E50" s="106" t="s">
        <v>212</v>
      </c>
      <c r="F50" s="107">
        <v>25016800</v>
      </c>
      <c r="G50" s="104"/>
      <c r="H50" s="104" t="s">
        <v>266</v>
      </c>
    </row>
    <row r="51" spans="1:8" ht="15" customHeight="1" thickBot="1" x14ac:dyDescent="0.3">
      <c r="A51" s="104">
        <v>49</v>
      </c>
      <c r="B51" s="135" t="s">
        <v>350</v>
      </c>
      <c r="C51" s="106" t="s">
        <v>60</v>
      </c>
      <c r="D51" s="105" t="s">
        <v>222</v>
      </c>
      <c r="E51" s="106" t="s">
        <v>212</v>
      </c>
      <c r="F51" s="107">
        <v>25016800</v>
      </c>
      <c r="G51" s="104"/>
      <c r="H51" s="151" t="s">
        <v>351</v>
      </c>
    </row>
    <row r="52" spans="1:8" ht="15" customHeight="1" thickBot="1" x14ac:dyDescent="0.3">
      <c r="A52" s="104">
        <v>50</v>
      </c>
      <c r="B52" s="135" t="s">
        <v>143</v>
      </c>
      <c r="C52" s="106" t="s">
        <v>60</v>
      </c>
      <c r="D52" s="105" t="s">
        <v>222</v>
      </c>
      <c r="E52" s="106" t="s">
        <v>212</v>
      </c>
      <c r="F52" s="107">
        <v>25016800</v>
      </c>
      <c r="G52" s="104"/>
      <c r="H52" s="104" t="s">
        <v>267</v>
      </c>
    </row>
    <row r="53" spans="1:8" ht="15" customHeight="1" thickBot="1" x14ac:dyDescent="0.3">
      <c r="A53" s="104">
        <v>51</v>
      </c>
      <c r="B53" s="135" t="s">
        <v>140</v>
      </c>
      <c r="C53" s="106" t="s">
        <v>63</v>
      </c>
      <c r="D53" s="105" t="s">
        <v>222</v>
      </c>
      <c r="E53" s="106" t="s">
        <v>212</v>
      </c>
      <c r="F53" s="107">
        <v>25016800</v>
      </c>
      <c r="G53" s="104"/>
      <c r="H53" s="104" t="s">
        <v>268</v>
      </c>
    </row>
    <row r="54" spans="1:8" ht="15" customHeight="1" thickBot="1" x14ac:dyDescent="0.3">
      <c r="A54" s="104">
        <v>52</v>
      </c>
      <c r="B54" s="135" t="s">
        <v>141</v>
      </c>
      <c r="C54" s="106" t="s">
        <v>60</v>
      </c>
      <c r="D54" s="105" t="s">
        <v>222</v>
      </c>
      <c r="E54" s="106" t="s">
        <v>212</v>
      </c>
      <c r="F54" s="107">
        <v>25016800</v>
      </c>
      <c r="G54" s="104"/>
      <c r="H54" s="104" t="s">
        <v>352</v>
      </c>
    </row>
    <row r="55" spans="1:8" ht="15" customHeight="1" thickBot="1" x14ac:dyDescent="0.3">
      <c r="A55" s="108">
        <v>53</v>
      </c>
      <c r="B55" s="136" t="s">
        <v>269</v>
      </c>
      <c r="C55" s="110" t="s">
        <v>270</v>
      </c>
      <c r="D55" s="109" t="s">
        <v>271</v>
      </c>
      <c r="E55" s="110" t="s">
        <v>212</v>
      </c>
      <c r="F55" s="111">
        <v>25016800</v>
      </c>
      <c r="G55" s="108">
        <v>2020</v>
      </c>
      <c r="H55" s="108" t="s">
        <v>272</v>
      </c>
    </row>
    <row r="56" spans="1:8" ht="15" customHeight="1" thickBot="1" x14ac:dyDescent="0.3">
      <c r="A56" s="108">
        <v>54</v>
      </c>
      <c r="B56" s="136" t="s">
        <v>353</v>
      </c>
      <c r="C56" s="110" t="s">
        <v>354</v>
      </c>
      <c r="D56" s="109" t="s">
        <v>271</v>
      </c>
      <c r="E56" s="110" t="s">
        <v>212</v>
      </c>
      <c r="F56" s="111">
        <v>25016800</v>
      </c>
      <c r="G56" s="108">
        <v>2021</v>
      </c>
      <c r="H56" s="108" t="s">
        <v>273</v>
      </c>
    </row>
    <row r="57" spans="1:8" ht="15" customHeight="1" thickBot="1" x14ac:dyDescent="0.3">
      <c r="A57" s="108">
        <v>55</v>
      </c>
      <c r="B57" s="136" t="s">
        <v>355</v>
      </c>
      <c r="C57" s="110" t="s">
        <v>171</v>
      </c>
      <c r="D57" s="109" t="s">
        <v>271</v>
      </c>
      <c r="E57" s="110" t="s">
        <v>212</v>
      </c>
      <c r="F57" s="111">
        <v>25016800</v>
      </c>
      <c r="G57" s="108">
        <v>2021</v>
      </c>
      <c r="H57" s="108" t="s">
        <v>356</v>
      </c>
    </row>
    <row r="58" spans="1:8" ht="15" customHeight="1" thickBot="1" x14ac:dyDescent="0.3">
      <c r="A58" s="108">
        <v>56</v>
      </c>
      <c r="B58" s="136" t="s">
        <v>92</v>
      </c>
      <c r="C58" s="110" t="s">
        <v>357</v>
      </c>
      <c r="D58" s="109" t="s">
        <v>271</v>
      </c>
      <c r="E58" s="110" t="s">
        <v>212</v>
      </c>
      <c r="F58" s="111">
        <v>25016800</v>
      </c>
      <c r="G58" s="108">
        <v>2052</v>
      </c>
      <c r="H58" s="108" t="s">
        <v>275</v>
      </c>
    </row>
    <row r="59" spans="1:8" ht="15" customHeight="1" thickBot="1" x14ac:dyDescent="0.3">
      <c r="A59" s="112">
        <v>57</v>
      </c>
      <c r="B59" s="137" t="s">
        <v>276</v>
      </c>
      <c r="C59" s="114" t="s">
        <v>277</v>
      </c>
      <c r="D59" s="113" t="s">
        <v>278</v>
      </c>
      <c r="E59" s="114" t="s">
        <v>217</v>
      </c>
      <c r="F59" s="115">
        <v>25016800</v>
      </c>
      <c r="G59" s="112">
        <v>2013</v>
      </c>
      <c r="H59" s="112" t="s">
        <v>279</v>
      </c>
    </row>
    <row r="60" spans="1:8" ht="15" customHeight="1" thickBot="1" x14ac:dyDescent="0.3">
      <c r="A60" s="112">
        <v>58</v>
      </c>
      <c r="B60" s="137" t="s">
        <v>200</v>
      </c>
      <c r="C60" s="114" t="s">
        <v>280</v>
      </c>
      <c r="D60" s="113" t="s">
        <v>278</v>
      </c>
      <c r="E60" s="114" t="s">
        <v>217</v>
      </c>
      <c r="F60" s="115">
        <v>25016800</v>
      </c>
      <c r="G60" s="112">
        <v>2041</v>
      </c>
      <c r="H60" s="152" t="s">
        <v>358</v>
      </c>
    </row>
    <row r="61" spans="1:8" ht="15" customHeight="1" thickBot="1" x14ac:dyDescent="0.3">
      <c r="A61" s="112">
        <v>59</v>
      </c>
      <c r="B61" s="137" t="s">
        <v>102</v>
      </c>
      <c r="C61" s="114" t="s">
        <v>359</v>
      </c>
      <c r="D61" s="113" t="s">
        <v>278</v>
      </c>
      <c r="E61" s="114" t="s">
        <v>217</v>
      </c>
      <c r="F61" s="115">
        <v>25016800</v>
      </c>
      <c r="G61" s="112">
        <v>2047</v>
      </c>
      <c r="H61" s="112" t="s">
        <v>289</v>
      </c>
    </row>
    <row r="62" spans="1:8" ht="15" customHeight="1" thickBot="1" x14ac:dyDescent="0.3">
      <c r="A62" s="112">
        <v>60</v>
      </c>
      <c r="B62" s="137" t="s">
        <v>281</v>
      </c>
      <c r="C62" s="114" t="s">
        <v>104</v>
      </c>
      <c r="D62" s="113" t="s">
        <v>278</v>
      </c>
      <c r="E62" s="114" t="s">
        <v>217</v>
      </c>
      <c r="F62" s="115">
        <v>25016800</v>
      </c>
      <c r="G62" s="112">
        <v>2026</v>
      </c>
      <c r="H62" s="112" t="s">
        <v>282</v>
      </c>
    </row>
    <row r="63" spans="1:8" ht="15" customHeight="1" thickBot="1" x14ac:dyDescent="0.3">
      <c r="A63" s="112">
        <v>61</v>
      </c>
      <c r="B63" s="137" t="s">
        <v>105</v>
      </c>
      <c r="C63" s="114" t="s">
        <v>104</v>
      </c>
      <c r="D63" s="113" t="s">
        <v>278</v>
      </c>
      <c r="E63" s="114" t="s">
        <v>217</v>
      </c>
      <c r="F63" s="115">
        <v>25016800</v>
      </c>
      <c r="G63" s="112">
        <v>2024</v>
      </c>
      <c r="H63" s="112" t="s">
        <v>283</v>
      </c>
    </row>
    <row r="64" spans="1:8" ht="15" customHeight="1" thickBot="1" x14ac:dyDescent="0.3">
      <c r="A64" s="112">
        <v>62</v>
      </c>
      <c r="B64" s="137" t="s">
        <v>193</v>
      </c>
      <c r="C64" s="114" t="s">
        <v>174</v>
      </c>
      <c r="D64" s="113" t="s">
        <v>278</v>
      </c>
      <c r="E64" s="114" t="s">
        <v>217</v>
      </c>
      <c r="F64" s="115">
        <v>25016800</v>
      </c>
      <c r="G64" s="112">
        <v>2024</v>
      </c>
      <c r="H64" s="112" t="s">
        <v>360</v>
      </c>
    </row>
    <row r="65" spans="1:8" ht="15" customHeight="1" thickBot="1" x14ac:dyDescent="0.3">
      <c r="A65" s="112">
        <v>63</v>
      </c>
      <c r="B65" s="137" t="s">
        <v>192</v>
      </c>
      <c r="C65" s="114" t="s">
        <v>361</v>
      </c>
      <c r="D65" s="113" t="s">
        <v>278</v>
      </c>
      <c r="E65" s="114" t="s">
        <v>217</v>
      </c>
      <c r="F65" s="115">
        <v>25016800</v>
      </c>
      <c r="G65" s="112">
        <v>2032</v>
      </c>
      <c r="H65" s="112"/>
    </row>
    <row r="66" spans="1:8" ht="15" customHeight="1" thickBot="1" x14ac:dyDescent="0.3">
      <c r="A66" s="112">
        <v>64</v>
      </c>
      <c r="B66" s="137" t="s">
        <v>362</v>
      </c>
      <c r="C66" s="114" t="s">
        <v>363</v>
      </c>
      <c r="D66" s="113" t="s">
        <v>278</v>
      </c>
      <c r="E66" s="114" t="s">
        <v>284</v>
      </c>
      <c r="F66" s="115">
        <v>25016800</v>
      </c>
      <c r="G66" s="112"/>
      <c r="H66" s="112" t="s">
        <v>364</v>
      </c>
    </row>
    <row r="67" spans="1:8" ht="15" customHeight="1" thickBot="1" x14ac:dyDescent="0.3">
      <c r="A67" s="112">
        <v>65</v>
      </c>
      <c r="B67" s="137" t="s">
        <v>122</v>
      </c>
      <c r="C67" s="114" t="s">
        <v>107</v>
      </c>
      <c r="D67" s="113" t="s">
        <v>278</v>
      </c>
      <c r="E67" s="114" t="s">
        <v>284</v>
      </c>
      <c r="F67" s="115">
        <v>25016800</v>
      </c>
      <c r="G67" s="112">
        <v>2044</v>
      </c>
      <c r="H67" s="112" t="s">
        <v>285</v>
      </c>
    </row>
    <row r="68" spans="1:8" ht="15" customHeight="1" thickBot="1" x14ac:dyDescent="0.3">
      <c r="A68" s="112">
        <v>66</v>
      </c>
      <c r="B68" s="137" t="s">
        <v>192</v>
      </c>
      <c r="C68" s="114" t="s">
        <v>286</v>
      </c>
      <c r="D68" s="113" t="s">
        <v>278</v>
      </c>
      <c r="E68" s="114" t="s">
        <v>217</v>
      </c>
      <c r="F68" s="115">
        <v>25016800</v>
      </c>
      <c r="G68" s="112">
        <v>2055</v>
      </c>
      <c r="H68" s="112"/>
    </row>
    <row r="69" spans="1:8" ht="15" customHeight="1" thickBot="1" x14ac:dyDescent="0.3">
      <c r="A69" s="112">
        <v>67</v>
      </c>
      <c r="B69" s="137" t="s">
        <v>18</v>
      </c>
      <c r="C69" s="114" t="s">
        <v>19</v>
      </c>
      <c r="D69" s="113" t="s">
        <v>278</v>
      </c>
      <c r="E69" s="114" t="s">
        <v>217</v>
      </c>
      <c r="F69" s="115">
        <v>25016800</v>
      </c>
      <c r="G69" s="112">
        <v>2015</v>
      </c>
      <c r="H69" s="112" t="s">
        <v>287</v>
      </c>
    </row>
    <row r="70" spans="1:8" ht="15" customHeight="1" thickBot="1" x14ac:dyDescent="0.3">
      <c r="A70" s="112">
        <v>68</v>
      </c>
      <c r="B70" s="137" t="s">
        <v>106</v>
      </c>
      <c r="C70" s="114" t="s">
        <v>290</v>
      </c>
      <c r="D70" s="113" t="s">
        <v>278</v>
      </c>
      <c r="E70" s="114" t="s">
        <v>217</v>
      </c>
      <c r="F70" s="115">
        <v>25016800</v>
      </c>
      <c r="G70" s="112">
        <v>2029</v>
      </c>
      <c r="H70" s="112" t="s">
        <v>291</v>
      </c>
    </row>
    <row r="71" spans="1:8" ht="15" customHeight="1" thickBot="1" x14ac:dyDescent="0.3">
      <c r="A71" s="112">
        <v>69</v>
      </c>
      <c r="B71" s="137" t="s">
        <v>296</v>
      </c>
      <c r="C71" s="114" t="s">
        <v>109</v>
      </c>
      <c r="D71" s="113" t="s">
        <v>278</v>
      </c>
      <c r="E71" s="114" t="s">
        <v>284</v>
      </c>
      <c r="F71" s="115">
        <v>25016800</v>
      </c>
      <c r="G71" s="112" t="s">
        <v>297</v>
      </c>
      <c r="H71" s="112" t="s">
        <v>298</v>
      </c>
    </row>
    <row r="72" spans="1:8" ht="15" customHeight="1" thickBot="1" x14ac:dyDescent="0.3">
      <c r="A72" s="112">
        <v>70</v>
      </c>
      <c r="B72" s="137" t="s">
        <v>292</v>
      </c>
      <c r="C72" s="114" t="s">
        <v>293</v>
      </c>
      <c r="D72" s="113" t="s">
        <v>278</v>
      </c>
      <c r="E72" s="114" t="s">
        <v>217</v>
      </c>
      <c r="F72" s="115">
        <v>25016800</v>
      </c>
      <c r="G72" s="112" t="s">
        <v>294</v>
      </c>
      <c r="H72" s="112" t="s">
        <v>295</v>
      </c>
    </row>
    <row r="73" spans="1:8" ht="15" customHeight="1" thickBot="1" x14ac:dyDescent="0.3">
      <c r="A73" s="112">
        <v>71</v>
      </c>
      <c r="B73" s="137" t="s">
        <v>24</v>
      </c>
      <c r="C73" s="114" t="s">
        <v>25</v>
      </c>
      <c r="D73" s="113" t="s">
        <v>278</v>
      </c>
      <c r="E73" s="114" t="s">
        <v>217</v>
      </c>
      <c r="F73" s="115">
        <v>25016800</v>
      </c>
      <c r="G73" s="112"/>
      <c r="H73" s="112"/>
    </row>
    <row r="74" spans="1:8" ht="15" customHeight="1" thickBot="1" x14ac:dyDescent="0.3">
      <c r="A74" s="112">
        <v>72</v>
      </c>
      <c r="B74" s="137" t="s">
        <v>26</v>
      </c>
      <c r="C74" s="114" t="s">
        <v>25</v>
      </c>
      <c r="D74" s="113" t="s">
        <v>278</v>
      </c>
      <c r="E74" s="114" t="s">
        <v>217</v>
      </c>
      <c r="F74" s="115">
        <v>25016800</v>
      </c>
      <c r="G74" s="112"/>
      <c r="H74" s="112"/>
    </row>
    <row r="75" spans="1:8" ht="15" customHeight="1" thickBot="1" x14ac:dyDescent="0.3">
      <c r="A75" s="112">
        <v>73</v>
      </c>
      <c r="B75" s="137" t="s">
        <v>299</v>
      </c>
      <c r="C75" s="114" t="s">
        <v>25</v>
      </c>
      <c r="D75" s="113" t="s">
        <v>278</v>
      </c>
      <c r="E75" s="114" t="s">
        <v>217</v>
      </c>
      <c r="F75" s="115">
        <v>25016800</v>
      </c>
      <c r="G75" s="112"/>
      <c r="H75" s="112"/>
    </row>
    <row r="76" spans="1:8" ht="15" customHeight="1" thickBot="1" x14ac:dyDescent="0.3">
      <c r="A76" s="112">
        <v>74</v>
      </c>
      <c r="B76" s="137" t="s">
        <v>22</v>
      </c>
      <c r="C76" s="114" t="s">
        <v>23</v>
      </c>
      <c r="D76" s="113" t="s">
        <v>278</v>
      </c>
      <c r="E76" s="114" t="s">
        <v>217</v>
      </c>
      <c r="F76" s="115">
        <v>25016800</v>
      </c>
      <c r="G76" s="112"/>
      <c r="H76" s="112"/>
    </row>
    <row r="77" spans="1:8" ht="15" customHeight="1" thickBot="1" x14ac:dyDescent="0.3">
      <c r="A77" s="112">
        <v>75</v>
      </c>
      <c r="B77" s="137" t="s">
        <v>119</v>
      </c>
      <c r="C77" s="114" t="s">
        <v>120</v>
      </c>
      <c r="D77" s="113" t="s">
        <v>278</v>
      </c>
      <c r="E77" s="114" t="s">
        <v>217</v>
      </c>
      <c r="F77" s="115">
        <v>25016800</v>
      </c>
      <c r="G77" s="112"/>
      <c r="H77" s="112"/>
    </row>
    <row r="78" spans="1:8" ht="15" customHeight="1" thickBot="1" x14ac:dyDescent="0.3">
      <c r="A78" s="112">
        <v>76</v>
      </c>
      <c r="B78" s="137" t="s">
        <v>365</v>
      </c>
      <c r="C78" s="114" t="s">
        <v>366</v>
      </c>
      <c r="D78" s="113" t="s">
        <v>278</v>
      </c>
      <c r="E78" s="114" t="s">
        <v>217</v>
      </c>
      <c r="F78" s="115">
        <v>25016800</v>
      </c>
      <c r="G78" s="112"/>
      <c r="H78" s="112"/>
    </row>
    <row r="79" spans="1:8" ht="15" customHeight="1" thickBot="1" x14ac:dyDescent="0.3">
      <c r="A79" s="112">
        <v>77</v>
      </c>
      <c r="B79" s="137" t="s">
        <v>110</v>
      </c>
      <c r="C79" s="114" t="s">
        <v>111</v>
      </c>
      <c r="D79" s="113" t="s">
        <v>278</v>
      </c>
      <c r="E79" s="114" t="s">
        <v>217</v>
      </c>
      <c r="F79" s="115">
        <v>25016800</v>
      </c>
      <c r="G79" s="112"/>
      <c r="H79" s="112"/>
    </row>
    <row r="80" spans="1:8" ht="15" customHeight="1" thickBot="1" x14ac:dyDescent="0.3">
      <c r="A80" s="112">
        <v>78</v>
      </c>
      <c r="B80" s="137" t="s">
        <v>112</v>
      </c>
      <c r="C80" s="114" t="s">
        <v>111</v>
      </c>
      <c r="D80" s="113" t="s">
        <v>278</v>
      </c>
      <c r="E80" s="114" t="s">
        <v>217</v>
      </c>
      <c r="F80" s="115">
        <v>25016800</v>
      </c>
      <c r="G80" s="112"/>
      <c r="H80" s="112"/>
    </row>
    <row r="81" spans="1:8" ht="15" customHeight="1" thickBot="1" x14ac:dyDescent="0.3">
      <c r="A81" s="112">
        <v>79</v>
      </c>
      <c r="B81" s="137" t="s">
        <v>113</v>
      </c>
      <c r="C81" s="114" t="s">
        <v>111</v>
      </c>
      <c r="D81" s="113" t="s">
        <v>278</v>
      </c>
      <c r="E81" s="114" t="s">
        <v>217</v>
      </c>
      <c r="F81" s="115">
        <v>25016800</v>
      </c>
      <c r="G81" s="112"/>
      <c r="H81" s="112"/>
    </row>
    <row r="82" spans="1:8" ht="15" customHeight="1" thickBot="1" x14ac:dyDescent="0.3">
      <c r="A82" s="112">
        <v>80</v>
      </c>
      <c r="B82" s="137" t="s">
        <v>114</v>
      </c>
      <c r="C82" s="114" t="s">
        <v>111</v>
      </c>
      <c r="D82" s="113" t="s">
        <v>278</v>
      </c>
      <c r="E82" s="114" t="s">
        <v>217</v>
      </c>
      <c r="F82" s="115">
        <v>25016800</v>
      </c>
      <c r="G82" s="112"/>
      <c r="H82" s="112"/>
    </row>
    <row r="83" spans="1:8" ht="15" customHeight="1" thickBot="1" x14ac:dyDescent="0.3">
      <c r="A83" s="112">
        <v>81</v>
      </c>
      <c r="B83" s="137" t="s">
        <v>115</v>
      </c>
      <c r="C83" s="114" t="s">
        <v>116</v>
      </c>
      <c r="D83" s="113" t="s">
        <v>278</v>
      </c>
      <c r="E83" s="114" t="s">
        <v>217</v>
      </c>
      <c r="F83" s="115">
        <v>25016800</v>
      </c>
      <c r="G83" s="112"/>
      <c r="H83" s="112"/>
    </row>
    <row r="84" spans="1:8" ht="15" customHeight="1" thickBot="1" x14ac:dyDescent="0.3">
      <c r="A84" s="116">
        <v>82</v>
      </c>
      <c r="B84" s="138" t="s">
        <v>192</v>
      </c>
      <c r="C84" s="118" t="s">
        <v>367</v>
      </c>
      <c r="D84" s="117" t="s">
        <v>300</v>
      </c>
      <c r="E84" s="118" t="s">
        <v>212</v>
      </c>
      <c r="F84" s="119">
        <v>25016800</v>
      </c>
      <c r="G84" s="116">
        <v>2012</v>
      </c>
      <c r="H84" s="116"/>
    </row>
    <row r="85" spans="1:8" ht="15" customHeight="1" thickBot="1" x14ac:dyDescent="0.3">
      <c r="A85" s="116">
        <v>83</v>
      </c>
      <c r="B85" s="138" t="s">
        <v>199</v>
      </c>
      <c r="C85" s="118" t="s">
        <v>301</v>
      </c>
      <c r="D85" s="117" t="s">
        <v>300</v>
      </c>
      <c r="E85" s="118" t="s">
        <v>212</v>
      </c>
      <c r="F85" s="119">
        <v>25016800</v>
      </c>
      <c r="G85" s="116">
        <v>2058</v>
      </c>
      <c r="H85" s="153" t="s">
        <v>368</v>
      </c>
    </row>
    <row r="86" spans="1:8" ht="15" customHeight="1" thickBot="1" x14ac:dyDescent="0.3">
      <c r="A86" s="116">
        <v>84</v>
      </c>
      <c r="B86" s="138" t="s">
        <v>29</v>
      </c>
      <c r="C86" s="118" t="s">
        <v>369</v>
      </c>
      <c r="D86" s="117" t="s">
        <v>300</v>
      </c>
      <c r="E86" s="118" t="s">
        <v>212</v>
      </c>
      <c r="F86" s="119">
        <v>25016800</v>
      </c>
      <c r="G86" s="116">
        <v>2059</v>
      </c>
      <c r="H86" s="116" t="s">
        <v>320</v>
      </c>
    </row>
    <row r="87" spans="1:8" ht="15" customHeight="1" thickBot="1" x14ac:dyDescent="0.3">
      <c r="A87" s="120">
        <v>85</v>
      </c>
      <c r="B87" s="139" t="s">
        <v>303</v>
      </c>
      <c r="C87" s="122" t="s">
        <v>304</v>
      </c>
      <c r="D87" s="121" t="s">
        <v>305</v>
      </c>
      <c r="E87" s="122" t="s">
        <v>217</v>
      </c>
      <c r="F87" s="123">
        <v>25016800</v>
      </c>
      <c r="G87" s="120">
        <v>2033</v>
      </c>
      <c r="H87" s="120" t="s">
        <v>306</v>
      </c>
    </row>
    <row r="88" spans="1:8" ht="15" customHeight="1" thickBot="1" x14ac:dyDescent="0.3">
      <c r="A88" s="120">
        <v>86</v>
      </c>
      <c r="B88" s="139" t="s">
        <v>192</v>
      </c>
      <c r="C88" s="122" t="s">
        <v>307</v>
      </c>
      <c r="D88" s="121" t="s">
        <v>305</v>
      </c>
      <c r="E88" s="122" t="s">
        <v>217</v>
      </c>
      <c r="F88" s="123">
        <v>25016800</v>
      </c>
      <c r="G88" s="120">
        <v>2037</v>
      </c>
      <c r="H88" s="120" t="s">
        <v>308</v>
      </c>
    </row>
    <row r="89" spans="1:8" ht="15" customHeight="1" thickBot="1" x14ac:dyDescent="0.3">
      <c r="A89" s="120">
        <v>87</v>
      </c>
      <c r="B89" s="139" t="s">
        <v>10</v>
      </c>
      <c r="C89" s="122" t="s">
        <v>309</v>
      </c>
      <c r="D89" s="121" t="s">
        <v>305</v>
      </c>
      <c r="E89" s="122" t="s">
        <v>217</v>
      </c>
      <c r="F89" s="123">
        <v>25016800</v>
      </c>
      <c r="G89" s="120">
        <v>2028</v>
      </c>
      <c r="H89" s="120" t="s">
        <v>310</v>
      </c>
    </row>
    <row r="90" spans="1:8" ht="15" customHeight="1" thickBot="1" x14ac:dyDescent="0.3">
      <c r="A90" s="120">
        <v>88</v>
      </c>
      <c r="B90" s="139" t="s">
        <v>42</v>
      </c>
      <c r="C90" s="122" t="s">
        <v>43</v>
      </c>
      <c r="D90" s="121" t="s">
        <v>305</v>
      </c>
      <c r="E90" s="122" t="s">
        <v>217</v>
      </c>
      <c r="F90" s="123">
        <v>25016800</v>
      </c>
      <c r="G90" s="120">
        <v>2028</v>
      </c>
      <c r="H90" s="120" t="s">
        <v>317</v>
      </c>
    </row>
    <row r="91" spans="1:8" ht="15" customHeight="1" thickBot="1" x14ac:dyDescent="0.3">
      <c r="A91" s="120">
        <v>89</v>
      </c>
      <c r="B91" s="139" t="s">
        <v>40</v>
      </c>
      <c r="C91" s="122" t="s">
        <v>311</v>
      </c>
      <c r="D91" s="121" t="s">
        <v>305</v>
      </c>
      <c r="E91" s="122" t="s">
        <v>217</v>
      </c>
      <c r="F91" s="123">
        <v>25016800</v>
      </c>
      <c r="G91" s="120">
        <v>2037</v>
      </c>
      <c r="H91" s="120" t="s">
        <v>312</v>
      </c>
    </row>
    <row r="92" spans="1:8" ht="15" customHeight="1" thickBot="1" x14ac:dyDescent="0.3">
      <c r="A92" s="120">
        <v>90</v>
      </c>
      <c r="B92" s="139" t="s">
        <v>36</v>
      </c>
      <c r="C92" s="122" t="s">
        <v>158</v>
      </c>
      <c r="D92" s="121" t="s">
        <v>305</v>
      </c>
      <c r="E92" s="122" t="s">
        <v>217</v>
      </c>
      <c r="F92" s="123">
        <v>25016800</v>
      </c>
      <c r="G92" s="120">
        <v>2038</v>
      </c>
      <c r="H92" s="120" t="s">
        <v>313</v>
      </c>
    </row>
    <row r="93" spans="1:8" ht="15" customHeight="1" thickBot="1" x14ac:dyDescent="0.3">
      <c r="A93" s="120">
        <v>91</v>
      </c>
      <c r="B93" s="139" t="s">
        <v>314</v>
      </c>
      <c r="C93" s="122" t="s">
        <v>315</v>
      </c>
      <c r="D93" s="121" t="s">
        <v>305</v>
      </c>
      <c r="E93" s="122" t="s">
        <v>217</v>
      </c>
      <c r="F93" s="123">
        <v>25016800</v>
      </c>
      <c r="G93" s="120">
        <v>2038</v>
      </c>
      <c r="H93" s="120" t="s">
        <v>316</v>
      </c>
    </row>
    <row r="94" spans="1:8" ht="15" customHeight="1" thickBot="1" x14ac:dyDescent="0.3">
      <c r="A94" s="120">
        <v>92</v>
      </c>
      <c r="B94" s="139" t="s">
        <v>288</v>
      </c>
      <c r="C94" s="122" t="s">
        <v>39</v>
      </c>
      <c r="D94" s="121" t="s">
        <v>305</v>
      </c>
      <c r="E94" s="122" t="s">
        <v>217</v>
      </c>
      <c r="F94" s="123">
        <v>25016800</v>
      </c>
      <c r="G94" s="120">
        <v>2015</v>
      </c>
      <c r="H94" s="120" t="s">
        <v>285</v>
      </c>
    </row>
    <row r="95" spans="1:8" ht="15" customHeight="1" thickBot="1" x14ac:dyDescent="0.3">
      <c r="A95" s="108">
        <v>93</v>
      </c>
      <c r="B95" s="136" t="s">
        <v>192</v>
      </c>
      <c r="C95" s="110" t="s">
        <v>318</v>
      </c>
      <c r="D95" s="109" t="s">
        <v>319</v>
      </c>
      <c r="E95" s="110" t="s">
        <v>212</v>
      </c>
      <c r="F95" s="111">
        <v>25016800</v>
      </c>
      <c r="G95" s="108">
        <v>2018</v>
      </c>
      <c r="H95" s="108"/>
    </row>
    <row r="96" spans="1:8" ht="15" customHeight="1" thickBot="1" x14ac:dyDescent="0.3">
      <c r="A96" s="108">
        <v>94</v>
      </c>
      <c r="B96" s="136" t="s">
        <v>370</v>
      </c>
      <c r="C96" s="110" t="s">
        <v>371</v>
      </c>
      <c r="D96" s="109" t="s">
        <v>319</v>
      </c>
      <c r="E96" s="110" t="s">
        <v>212</v>
      </c>
      <c r="F96" s="111">
        <v>25016800</v>
      </c>
      <c r="G96" s="108">
        <v>2018</v>
      </c>
      <c r="H96" s="108" t="s">
        <v>372</v>
      </c>
    </row>
    <row r="97" spans="1:8" ht="15" customHeight="1" thickBot="1" x14ac:dyDescent="0.3">
      <c r="A97" s="124">
        <v>95</v>
      </c>
      <c r="B97" s="140" t="s">
        <v>373</v>
      </c>
      <c r="C97" s="126" t="s">
        <v>195</v>
      </c>
      <c r="D97" s="125" t="s">
        <v>222</v>
      </c>
      <c r="E97" s="126" t="s">
        <v>217</v>
      </c>
      <c r="F97" s="127">
        <v>25016800</v>
      </c>
      <c r="G97" s="124"/>
      <c r="H97" s="124" t="s">
        <v>374</v>
      </c>
    </row>
    <row r="98" spans="1:8" ht="15" customHeight="1" thickBot="1" x14ac:dyDescent="0.3">
      <c r="A98" s="124">
        <v>95</v>
      </c>
      <c r="B98" s="140" t="s">
        <v>375</v>
      </c>
      <c r="C98" s="126" t="s">
        <v>322</v>
      </c>
      <c r="D98" s="125" t="s">
        <v>321</v>
      </c>
      <c r="E98" s="126" t="s">
        <v>212</v>
      </c>
      <c r="F98" s="127">
        <v>25016800</v>
      </c>
      <c r="G98" s="124">
        <v>2034</v>
      </c>
      <c r="H98" s="124" t="s">
        <v>376</v>
      </c>
    </row>
    <row r="99" spans="1:8" ht="15" customHeight="1" thickBot="1" x14ac:dyDescent="0.3">
      <c r="A99" s="128">
        <v>96</v>
      </c>
      <c r="B99" s="141" t="s">
        <v>192</v>
      </c>
      <c r="C99" s="130" t="s">
        <v>377</v>
      </c>
      <c r="D99" s="129" t="s">
        <v>324</v>
      </c>
      <c r="E99" s="130" t="s">
        <v>217</v>
      </c>
      <c r="F99" s="131">
        <v>25016800</v>
      </c>
      <c r="G99" s="128">
        <v>2054</v>
      </c>
      <c r="H99" s="128"/>
    </row>
    <row r="100" spans="1:8" ht="15" customHeight="1" thickBot="1" x14ac:dyDescent="0.3">
      <c r="A100" s="128">
        <v>97</v>
      </c>
      <c r="B100" s="141" t="s">
        <v>192</v>
      </c>
      <c r="C100" s="130" t="s">
        <v>378</v>
      </c>
      <c r="D100" s="129" t="s">
        <v>324</v>
      </c>
      <c r="E100" s="130" t="s">
        <v>217</v>
      </c>
      <c r="F100" s="131">
        <v>25016800</v>
      </c>
      <c r="G100" s="128">
        <v>2035</v>
      </c>
      <c r="H100" s="128"/>
    </row>
    <row r="101" spans="1:8" ht="15" customHeight="1" thickBot="1" x14ac:dyDescent="0.3">
      <c r="A101" s="128">
        <v>98</v>
      </c>
      <c r="B101" s="141" t="s">
        <v>90</v>
      </c>
      <c r="C101" s="130" t="s">
        <v>166</v>
      </c>
      <c r="D101" s="129" t="s">
        <v>324</v>
      </c>
      <c r="E101" s="130" t="s">
        <v>212</v>
      </c>
      <c r="F101" s="131">
        <v>25016800</v>
      </c>
      <c r="G101" s="128">
        <v>2035</v>
      </c>
      <c r="H101" s="128" t="s">
        <v>274</v>
      </c>
    </row>
    <row r="102" spans="1:8" ht="15" customHeight="1" thickBot="1" x14ac:dyDescent="0.3">
      <c r="A102" s="128">
        <v>99</v>
      </c>
      <c r="B102" s="141" t="s">
        <v>34</v>
      </c>
      <c r="C102" s="130" t="s">
        <v>325</v>
      </c>
      <c r="D102" s="129" t="s">
        <v>324</v>
      </c>
      <c r="E102" s="130" t="s">
        <v>217</v>
      </c>
      <c r="F102" s="131">
        <v>25016800</v>
      </c>
      <c r="G102" s="128">
        <v>2039</v>
      </c>
      <c r="H102" s="128" t="s">
        <v>326</v>
      </c>
    </row>
    <row r="103" spans="1:8" ht="15" customHeight="1" thickBot="1" x14ac:dyDescent="0.3">
      <c r="A103" s="128">
        <v>100</v>
      </c>
      <c r="B103" s="141" t="s">
        <v>192</v>
      </c>
      <c r="C103" s="130" t="s">
        <v>155</v>
      </c>
      <c r="D103" s="129" t="s">
        <v>216</v>
      </c>
      <c r="E103" s="130" t="s">
        <v>284</v>
      </c>
      <c r="F103" s="131">
        <v>25016800</v>
      </c>
      <c r="G103" s="128"/>
      <c r="H103" s="128"/>
    </row>
  </sheetData>
  <mergeCells count="8">
    <mergeCell ref="H1:H2"/>
    <mergeCell ref="G1:G2"/>
    <mergeCell ref="A1:A2"/>
    <mergeCell ref="C1:C2"/>
    <mergeCell ref="D1:D2"/>
    <mergeCell ref="E1:E2"/>
    <mergeCell ref="F1:F2"/>
    <mergeCell ref="B1:B2"/>
  </mergeCells>
  <hyperlinks>
    <hyperlink ref="H26" r:id="rId1"/>
    <hyperlink ref="H19" r:id="rId2"/>
    <hyperlink ref="H31" r:id="rId3"/>
    <hyperlink ref="H57" r:id="rId4"/>
    <hyperlink ref="H64" r:id="rId5"/>
    <hyperlink ref="H54" r:id="rId6"/>
    <hyperlink ref="H96" r:id="rId7"/>
    <hyperlink ref="H12" r:id="rId8"/>
    <hyperlink ref="H97" r:id="rId9"/>
    <hyperlink ref="H66" r:id="rId10"/>
    <hyperlink ref="H7" r:id="rId11"/>
    <hyperlink ref="H13" r:id="rId12"/>
    <hyperlink ref="H51" r:id="rId13"/>
    <hyperlink ref="H60" r:id="rId14"/>
    <hyperlink ref="H85" r:id="rId15"/>
    <hyperlink ref="H20" r:id="rId1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B111" sqref="B111"/>
    </sheetView>
  </sheetViews>
  <sheetFormatPr baseColWidth="10" defaultRowHeight="15" customHeight="1" x14ac:dyDescent="0.25"/>
  <cols>
    <col min="1" max="1" width="4.5703125" bestFit="1" customWidth="1"/>
    <col min="2" max="2" width="45.140625" customWidth="1"/>
    <col min="3" max="3" width="41.5703125" bestFit="1" customWidth="1"/>
    <col min="4" max="4" width="60" customWidth="1"/>
  </cols>
  <sheetData>
    <row r="1" spans="1:7" ht="15" customHeight="1" thickBot="1" x14ac:dyDescent="0.3">
      <c r="A1" s="158" t="s">
        <v>181</v>
      </c>
      <c r="B1" s="158"/>
      <c r="C1" s="158"/>
      <c r="D1" s="158"/>
      <c r="E1" s="96"/>
      <c r="F1" s="96"/>
      <c r="G1" s="96"/>
    </row>
    <row r="2" spans="1:7" ht="15" customHeight="1" thickBot="1" x14ac:dyDescent="0.3">
      <c r="A2" s="2" t="s">
        <v>27</v>
      </c>
      <c r="B2" s="3" t="s">
        <v>0</v>
      </c>
      <c r="C2" s="3" t="s">
        <v>126</v>
      </c>
      <c r="D2" s="4" t="s">
        <v>1</v>
      </c>
    </row>
    <row r="3" spans="1:7" ht="15" customHeight="1" x14ac:dyDescent="0.3">
      <c r="A3" s="5">
        <v>1</v>
      </c>
      <c r="B3" s="6" t="s">
        <v>192</v>
      </c>
      <c r="C3" s="7" t="s">
        <v>2</v>
      </c>
      <c r="D3" s="8" t="s">
        <v>127</v>
      </c>
    </row>
    <row r="4" spans="1:7" ht="15" customHeight="1" x14ac:dyDescent="0.3">
      <c r="A4" s="9">
        <v>2</v>
      </c>
      <c r="B4" s="10" t="s">
        <v>3</v>
      </c>
      <c r="C4" s="10" t="s">
        <v>4</v>
      </c>
      <c r="D4" s="11" t="s">
        <v>127</v>
      </c>
    </row>
    <row r="5" spans="1:7" ht="15" customHeight="1" x14ac:dyDescent="0.3">
      <c r="A5" s="9">
        <v>3</v>
      </c>
      <c r="B5" s="10" t="s">
        <v>5</v>
      </c>
      <c r="C5" s="10" t="s">
        <v>6</v>
      </c>
      <c r="D5" s="11" t="s">
        <v>127</v>
      </c>
    </row>
    <row r="6" spans="1:7" ht="15" customHeight="1" x14ac:dyDescent="0.3">
      <c r="A6" s="9">
        <v>4</v>
      </c>
      <c r="B6" s="10" t="s">
        <v>192</v>
      </c>
      <c r="C6" s="12" t="s">
        <v>7</v>
      </c>
      <c r="D6" s="11" t="s">
        <v>127</v>
      </c>
    </row>
    <row r="7" spans="1:7" ht="15" customHeight="1" x14ac:dyDescent="0.3">
      <c r="A7" s="9">
        <v>5</v>
      </c>
      <c r="B7" s="12" t="s">
        <v>8</v>
      </c>
      <c r="C7" s="12" t="s">
        <v>9</v>
      </c>
      <c r="D7" s="11" t="s">
        <v>127</v>
      </c>
    </row>
    <row r="8" spans="1:7" ht="15" customHeight="1" x14ac:dyDescent="0.3">
      <c r="A8" s="9">
        <v>6</v>
      </c>
      <c r="B8" s="10" t="s">
        <v>10</v>
      </c>
      <c r="C8" s="12" t="s">
        <v>11</v>
      </c>
      <c r="D8" s="11" t="s">
        <v>127</v>
      </c>
    </row>
    <row r="9" spans="1:7" ht="15" customHeight="1" x14ac:dyDescent="0.3">
      <c r="A9" s="9">
        <v>7</v>
      </c>
      <c r="B9" s="12" t="s">
        <v>192</v>
      </c>
      <c r="C9" s="13" t="s">
        <v>12</v>
      </c>
      <c r="D9" s="11" t="s">
        <v>127</v>
      </c>
    </row>
    <row r="10" spans="1:7" ht="15" customHeight="1" x14ac:dyDescent="0.3">
      <c r="A10" s="9">
        <v>8</v>
      </c>
      <c r="B10" s="12" t="s">
        <v>192</v>
      </c>
      <c r="C10" s="14" t="s">
        <v>13</v>
      </c>
      <c r="D10" s="11" t="s">
        <v>127</v>
      </c>
    </row>
    <row r="11" spans="1:7" ht="15" customHeight="1" x14ac:dyDescent="0.3">
      <c r="A11" s="9">
        <v>9</v>
      </c>
      <c r="B11" s="12" t="s">
        <v>14</v>
      </c>
      <c r="C11" s="14" t="s">
        <v>15</v>
      </c>
      <c r="D11" s="11" t="s">
        <v>127</v>
      </c>
    </row>
    <row r="12" spans="1:7" ht="15" customHeight="1" x14ac:dyDescent="0.3">
      <c r="A12" s="9">
        <v>10</v>
      </c>
      <c r="B12" s="12" t="s">
        <v>16</v>
      </c>
      <c r="C12" s="14" t="s">
        <v>15</v>
      </c>
      <c r="D12" s="11" t="s">
        <v>127</v>
      </c>
    </row>
    <row r="13" spans="1:7" ht="15" customHeight="1" x14ac:dyDescent="0.3">
      <c r="A13" s="9">
        <v>11</v>
      </c>
      <c r="B13" s="12" t="s">
        <v>18</v>
      </c>
      <c r="C13" s="15" t="s">
        <v>19</v>
      </c>
      <c r="D13" s="11" t="s">
        <v>127</v>
      </c>
    </row>
    <row r="14" spans="1:7" ht="15" customHeight="1" x14ac:dyDescent="0.3">
      <c r="A14" s="9">
        <v>12</v>
      </c>
      <c r="B14" s="10" t="s">
        <v>192</v>
      </c>
      <c r="C14" s="12" t="s">
        <v>20</v>
      </c>
      <c r="D14" s="11" t="s">
        <v>127</v>
      </c>
    </row>
    <row r="15" spans="1:7" ht="15" customHeight="1" x14ac:dyDescent="0.3">
      <c r="A15" s="9">
        <v>13</v>
      </c>
      <c r="B15" s="10" t="s">
        <v>192</v>
      </c>
      <c r="C15" s="12" t="s">
        <v>21</v>
      </c>
      <c r="D15" s="11" t="s">
        <v>127</v>
      </c>
    </row>
    <row r="16" spans="1:7" ht="15" customHeight="1" x14ac:dyDescent="0.3">
      <c r="A16" s="9">
        <v>14</v>
      </c>
      <c r="B16" s="12" t="s">
        <v>22</v>
      </c>
      <c r="C16" s="16" t="s">
        <v>23</v>
      </c>
      <c r="D16" s="11" t="s">
        <v>127</v>
      </c>
    </row>
    <row r="17" spans="1:4" ht="15" customHeight="1" x14ac:dyDescent="0.3">
      <c r="A17" s="9">
        <v>15</v>
      </c>
      <c r="B17" s="12" t="s">
        <v>24</v>
      </c>
      <c r="C17" s="12" t="s">
        <v>25</v>
      </c>
      <c r="D17" s="11" t="s">
        <v>127</v>
      </c>
    </row>
    <row r="18" spans="1:4" ht="15" customHeight="1" thickBot="1" x14ac:dyDescent="0.35">
      <c r="A18" s="17">
        <v>16</v>
      </c>
      <c r="B18" s="18" t="s">
        <v>26</v>
      </c>
      <c r="C18" s="18" t="s">
        <v>25</v>
      </c>
      <c r="D18" s="86" t="s">
        <v>127</v>
      </c>
    </row>
    <row r="19" spans="1:4" ht="15" customHeight="1" x14ac:dyDescent="0.3">
      <c r="A19" s="91"/>
      <c r="B19" s="89"/>
      <c r="C19" s="89"/>
      <c r="D19" s="92"/>
    </row>
    <row r="20" spans="1:4" ht="15" customHeight="1" thickBot="1" x14ac:dyDescent="0.3">
      <c r="A20" s="155" t="s">
        <v>187</v>
      </c>
      <c r="B20" s="155"/>
      <c r="C20" s="155"/>
      <c r="D20" s="155"/>
    </row>
    <row r="21" spans="1:4" ht="15" customHeight="1" x14ac:dyDescent="0.25">
      <c r="A21" s="95" t="s">
        <v>27</v>
      </c>
      <c r="B21" s="20" t="s">
        <v>0</v>
      </c>
      <c r="C21" s="95" t="s">
        <v>126</v>
      </c>
      <c r="D21" s="21" t="s">
        <v>1</v>
      </c>
    </row>
    <row r="22" spans="1:4" ht="15" customHeight="1" x14ac:dyDescent="0.3">
      <c r="A22" s="22">
        <v>1</v>
      </c>
      <c r="B22" s="23" t="s">
        <v>197</v>
      </c>
      <c r="C22" s="24" t="s">
        <v>163</v>
      </c>
      <c r="D22" s="25" t="s">
        <v>123</v>
      </c>
    </row>
    <row r="23" spans="1:4" ht="15" customHeight="1" x14ac:dyDescent="0.3">
      <c r="A23" s="22">
        <f>+A22+1</f>
        <v>2</v>
      </c>
      <c r="B23" s="23" t="s">
        <v>164</v>
      </c>
      <c r="C23" s="24" t="s">
        <v>165</v>
      </c>
      <c r="D23" s="25" t="s">
        <v>123</v>
      </c>
    </row>
    <row r="24" spans="1:4" ht="15" customHeight="1" x14ac:dyDescent="0.3">
      <c r="A24" s="22">
        <f t="shared" ref="A24:A87" si="0">+A23+1</f>
        <v>3</v>
      </c>
      <c r="B24" s="10" t="s">
        <v>192</v>
      </c>
      <c r="C24" s="24" t="s">
        <v>153</v>
      </c>
      <c r="D24" s="25" t="s">
        <v>123</v>
      </c>
    </row>
    <row r="25" spans="1:4" ht="15" customHeight="1" x14ac:dyDescent="0.3">
      <c r="A25" s="22">
        <f>+A24+1</f>
        <v>4</v>
      </c>
      <c r="B25" s="38" t="s">
        <v>175</v>
      </c>
      <c r="C25" s="24" t="s">
        <v>157</v>
      </c>
      <c r="D25" s="25" t="s">
        <v>123</v>
      </c>
    </row>
    <row r="26" spans="1:4" ht="15" customHeight="1" x14ac:dyDescent="0.3">
      <c r="A26" s="22">
        <f>+A25+1</f>
        <v>5</v>
      </c>
      <c r="B26" s="26" t="s">
        <v>176</v>
      </c>
      <c r="C26" s="24" t="s">
        <v>31</v>
      </c>
      <c r="D26" s="25" t="s">
        <v>123</v>
      </c>
    </row>
    <row r="27" spans="1:4" ht="15" customHeight="1" x14ac:dyDescent="0.3">
      <c r="A27" s="22">
        <f t="shared" si="0"/>
        <v>6</v>
      </c>
      <c r="B27" s="26" t="s">
        <v>382</v>
      </c>
      <c r="C27" s="24" t="s">
        <v>383</v>
      </c>
      <c r="D27" s="25" t="s">
        <v>123</v>
      </c>
    </row>
    <row r="28" spans="1:4" ht="15" customHeight="1" x14ac:dyDescent="0.3">
      <c r="A28" s="22">
        <f t="shared" si="0"/>
        <v>7</v>
      </c>
      <c r="B28" s="10" t="s">
        <v>192</v>
      </c>
      <c r="C28" s="24" t="s">
        <v>166</v>
      </c>
      <c r="D28" s="25" t="s">
        <v>123</v>
      </c>
    </row>
    <row r="29" spans="1:4" ht="15" customHeight="1" x14ac:dyDescent="0.3">
      <c r="A29" s="22">
        <f t="shared" si="0"/>
        <v>8</v>
      </c>
      <c r="B29" s="26" t="s">
        <v>34</v>
      </c>
      <c r="C29" s="24" t="s">
        <v>35</v>
      </c>
      <c r="D29" s="25" t="s">
        <v>123</v>
      </c>
    </row>
    <row r="30" spans="1:4" ht="15" customHeight="1" x14ac:dyDescent="0.3">
      <c r="A30" s="22">
        <f t="shared" si="0"/>
        <v>9</v>
      </c>
      <c r="B30" s="26" t="s">
        <v>36</v>
      </c>
      <c r="C30" s="24" t="s">
        <v>37</v>
      </c>
      <c r="D30" s="25" t="s">
        <v>123</v>
      </c>
    </row>
    <row r="31" spans="1:4" ht="15" customHeight="1" x14ac:dyDescent="0.3">
      <c r="A31" s="22">
        <f t="shared" si="0"/>
        <v>10</v>
      </c>
      <c r="B31" s="26" t="s">
        <v>38</v>
      </c>
      <c r="C31" s="24" t="s">
        <v>39</v>
      </c>
      <c r="D31" s="25" t="s">
        <v>123</v>
      </c>
    </row>
    <row r="32" spans="1:4" ht="15" customHeight="1" x14ac:dyDescent="0.3">
      <c r="A32" s="22">
        <f t="shared" si="0"/>
        <v>11</v>
      </c>
      <c r="B32" s="26" t="s">
        <v>167</v>
      </c>
      <c r="C32" s="24" t="s">
        <v>39</v>
      </c>
      <c r="D32" s="25" t="s">
        <v>123</v>
      </c>
    </row>
    <row r="33" spans="1:4" ht="15" customHeight="1" x14ac:dyDescent="0.3">
      <c r="A33" s="22">
        <f t="shared" si="0"/>
        <v>12</v>
      </c>
      <c r="B33" s="26" t="s">
        <v>40</v>
      </c>
      <c r="C33" s="27" t="s">
        <v>41</v>
      </c>
      <c r="D33" s="25" t="s">
        <v>123</v>
      </c>
    </row>
    <row r="34" spans="1:4" ht="15" customHeight="1" x14ac:dyDescent="0.3">
      <c r="A34" s="22">
        <f t="shared" si="0"/>
        <v>13</v>
      </c>
      <c r="B34" s="23" t="s">
        <v>42</v>
      </c>
      <c r="C34" s="27" t="s">
        <v>43</v>
      </c>
      <c r="D34" s="25" t="s">
        <v>123</v>
      </c>
    </row>
    <row r="35" spans="1:4" ht="15" customHeight="1" x14ac:dyDescent="0.3">
      <c r="A35" s="22">
        <f t="shared" si="0"/>
        <v>14</v>
      </c>
      <c r="B35" s="10" t="s">
        <v>192</v>
      </c>
      <c r="C35" s="24" t="s">
        <v>44</v>
      </c>
      <c r="D35" s="25" t="s">
        <v>123</v>
      </c>
    </row>
    <row r="36" spans="1:4" ht="15" customHeight="1" x14ac:dyDescent="0.3">
      <c r="A36" s="22">
        <f t="shared" si="0"/>
        <v>15</v>
      </c>
      <c r="B36" s="26" t="s">
        <v>45</v>
      </c>
      <c r="C36" s="24" t="s">
        <v>46</v>
      </c>
      <c r="D36" s="25" t="s">
        <v>123</v>
      </c>
    </row>
    <row r="37" spans="1:4" ht="15" customHeight="1" x14ac:dyDescent="0.3">
      <c r="A37" s="22">
        <f t="shared" si="0"/>
        <v>16</v>
      </c>
      <c r="B37" s="26" t="s">
        <v>142</v>
      </c>
      <c r="C37" s="24" t="s">
        <v>47</v>
      </c>
      <c r="D37" s="25" t="s">
        <v>123</v>
      </c>
    </row>
    <row r="38" spans="1:4" ht="15" customHeight="1" x14ac:dyDescent="0.3">
      <c r="A38" s="22">
        <f t="shared" si="0"/>
        <v>17</v>
      </c>
      <c r="B38" s="26" t="s">
        <v>189</v>
      </c>
      <c r="C38" s="24" t="s">
        <v>178</v>
      </c>
      <c r="D38" s="25" t="s">
        <v>123</v>
      </c>
    </row>
    <row r="39" spans="1:4" ht="15" customHeight="1" x14ac:dyDescent="0.3">
      <c r="A39" s="22">
        <f t="shared" si="0"/>
        <v>18</v>
      </c>
      <c r="B39" s="26" t="s">
        <v>177</v>
      </c>
      <c r="C39" s="24" t="s">
        <v>195</v>
      </c>
      <c r="D39" s="25" t="s">
        <v>123</v>
      </c>
    </row>
    <row r="40" spans="1:4" ht="15" customHeight="1" x14ac:dyDescent="0.3">
      <c r="A40" s="22">
        <f t="shared" si="0"/>
        <v>19</v>
      </c>
      <c r="B40" s="26" t="s">
        <v>198</v>
      </c>
      <c r="C40" s="24" t="s">
        <v>48</v>
      </c>
      <c r="D40" s="25" t="s">
        <v>123</v>
      </c>
    </row>
    <row r="41" spans="1:4" ht="15" customHeight="1" x14ac:dyDescent="0.3">
      <c r="A41" s="22">
        <f t="shared" si="0"/>
        <v>20</v>
      </c>
      <c r="B41" s="26" t="s">
        <v>162</v>
      </c>
      <c r="C41" s="24" t="s">
        <v>159</v>
      </c>
      <c r="D41" s="25" t="s">
        <v>123</v>
      </c>
    </row>
    <row r="42" spans="1:4" ht="15" customHeight="1" x14ac:dyDescent="0.3">
      <c r="A42" s="22">
        <f t="shared" si="0"/>
        <v>21</v>
      </c>
      <c r="B42" s="26" t="s">
        <v>49</v>
      </c>
      <c r="C42" s="24" t="s">
        <v>147</v>
      </c>
      <c r="D42" s="25" t="s">
        <v>123</v>
      </c>
    </row>
    <row r="43" spans="1:4" ht="15" customHeight="1" x14ac:dyDescent="0.3">
      <c r="A43" s="22">
        <f t="shared" si="0"/>
        <v>22</v>
      </c>
      <c r="B43" s="26" t="s">
        <v>148</v>
      </c>
      <c r="C43" s="24" t="s">
        <v>149</v>
      </c>
      <c r="D43" s="25" t="s">
        <v>123</v>
      </c>
    </row>
    <row r="44" spans="1:4" ht="15" customHeight="1" x14ac:dyDescent="0.3">
      <c r="A44" s="22">
        <f t="shared" si="0"/>
        <v>23</v>
      </c>
      <c r="B44" s="23" t="s">
        <v>58</v>
      </c>
      <c r="C44" s="24" t="s">
        <v>59</v>
      </c>
      <c r="D44" s="25" t="s">
        <v>123</v>
      </c>
    </row>
    <row r="45" spans="1:4" ht="15" customHeight="1" x14ac:dyDescent="0.3">
      <c r="A45" s="22">
        <f t="shared" si="0"/>
        <v>24</v>
      </c>
      <c r="B45" s="23" t="s">
        <v>50</v>
      </c>
      <c r="C45" s="24" t="s">
        <v>51</v>
      </c>
      <c r="D45" s="25" t="s">
        <v>123</v>
      </c>
    </row>
    <row r="46" spans="1:4" ht="15" customHeight="1" x14ac:dyDescent="0.3">
      <c r="A46" s="22">
        <f t="shared" si="0"/>
        <v>25</v>
      </c>
      <c r="B46" s="23" t="s">
        <v>151</v>
      </c>
      <c r="C46" s="24" t="s">
        <v>152</v>
      </c>
      <c r="D46" s="25" t="s">
        <v>123</v>
      </c>
    </row>
    <row r="47" spans="1:4" ht="15" customHeight="1" x14ac:dyDescent="0.3">
      <c r="A47" s="22">
        <f t="shared" si="0"/>
        <v>26</v>
      </c>
      <c r="B47" s="23" t="s">
        <v>150</v>
      </c>
      <c r="C47" s="24" t="s">
        <v>145</v>
      </c>
      <c r="D47" s="25" t="s">
        <v>123</v>
      </c>
    </row>
    <row r="48" spans="1:4" ht="15" customHeight="1" x14ac:dyDescent="0.3">
      <c r="A48" s="22">
        <f t="shared" si="0"/>
        <v>27</v>
      </c>
      <c r="B48" s="26" t="s">
        <v>169</v>
      </c>
      <c r="C48" s="24" t="s">
        <v>52</v>
      </c>
      <c r="D48" s="25" t="s">
        <v>123</v>
      </c>
    </row>
    <row r="49" spans="1:4" ht="15" customHeight="1" x14ac:dyDescent="0.3">
      <c r="A49" s="22">
        <f t="shared" si="0"/>
        <v>28</v>
      </c>
      <c r="B49" s="23" t="s">
        <v>53</v>
      </c>
      <c r="C49" s="24" t="s">
        <v>54</v>
      </c>
      <c r="D49" s="25" t="s">
        <v>123</v>
      </c>
    </row>
    <row r="50" spans="1:4" ht="15" customHeight="1" x14ac:dyDescent="0.3">
      <c r="A50" s="22">
        <f t="shared" si="0"/>
        <v>29</v>
      </c>
      <c r="B50" s="26" t="s">
        <v>192</v>
      </c>
      <c r="C50" s="24" t="s">
        <v>55</v>
      </c>
      <c r="D50" s="25" t="s">
        <v>123</v>
      </c>
    </row>
    <row r="51" spans="1:4" ht="15" customHeight="1" x14ac:dyDescent="0.3">
      <c r="A51" s="22">
        <f t="shared" si="0"/>
        <v>30</v>
      </c>
      <c r="B51" s="23" t="s">
        <v>56</v>
      </c>
      <c r="C51" s="24" t="s">
        <v>57</v>
      </c>
      <c r="D51" s="25" t="s">
        <v>123</v>
      </c>
    </row>
    <row r="52" spans="1:4" ht="15" customHeight="1" x14ac:dyDescent="0.3">
      <c r="A52" s="22">
        <f t="shared" si="0"/>
        <v>31</v>
      </c>
      <c r="B52" s="26" t="s">
        <v>73</v>
      </c>
      <c r="C52" s="24" t="s">
        <v>60</v>
      </c>
      <c r="D52" s="25" t="s">
        <v>123</v>
      </c>
    </row>
    <row r="53" spans="1:4" ht="15" customHeight="1" x14ac:dyDescent="0.3">
      <c r="A53" s="22">
        <f t="shared" si="0"/>
        <v>32</v>
      </c>
      <c r="B53" s="26" t="s">
        <v>61</v>
      </c>
      <c r="C53" s="24" t="s">
        <v>60</v>
      </c>
      <c r="D53" s="25" t="s">
        <v>123</v>
      </c>
    </row>
    <row r="54" spans="1:4" ht="15" customHeight="1" x14ac:dyDescent="0.3">
      <c r="A54" s="22">
        <f t="shared" si="0"/>
        <v>33</v>
      </c>
      <c r="B54" s="26" t="s">
        <v>62</v>
      </c>
      <c r="C54" s="24" t="s">
        <v>63</v>
      </c>
      <c r="D54" s="25" t="s">
        <v>123</v>
      </c>
    </row>
    <row r="55" spans="1:4" ht="15" customHeight="1" x14ac:dyDescent="0.3">
      <c r="A55" s="22">
        <f t="shared" si="0"/>
        <v>34</v>
      </c>
      <c r="B55" s="26" t="s">
        <v>64</v>
      </c>
      <c r="C55" s="28" t="s">
        <v>63</v>
      </c>
      <c r="D55" s="25" t="s">
        <v>123</v>
      </c>
    </row>
    <row r="56" spans="1:4" ht="15" customHeight="1" x14ac:dyDescent="0.3">
      <c r="A56" s="22">
        <f t="shared" si="0"/>
        <v>35</v>
      </c>
      <c r="B56" s="23" t="s">
        <v>65</v>
      </c>
      <c r="C56" s="24" t="s">
        <v>63</v>
      </c>
      <c r="D56" s="25" t="s">
        <v>123</v>
      </c>
    </row>
    <row r="57" spans="1:4" ht="15" customHeight="1" x14ac:dyDescent="0.3">
      <c r="A57" s="22">
        <f t="shared" si="0"/>
        <v>36</v>
      </c>
      <c r="B57" s="26" t="s">
        <v>66</v>
      </c>
      <c r="C57" s="24" t="s">
        <v>60</v>
      </c>
      <c r="D57" s="25" t="s">
        <v>123</v>
      </c>
    </row>
    <row r="58" spans="1:4" ht="15" customHeight="1" x14ac:dyDescent="0.3">
      <c r="A58" s="22">
        <f t="shared" si="0"/>
        <v>37</v>
      </c>
      <c r="B58" s="26" t="s">
        <v>67</v>
      </c>
      <c r="C58" s="24" t="s">
        <v>63</v>
      </c>
      <c r="D58" s="25" t="s">
        <v>123</v>
      </c>
    </row>
    <row r="59" spans="1:4" ht="15" customHeight="1" x14ac:dyDescent="0.3">
      <c r="A59" s="22">
        <f t="shared" si="0"/>
        <v>38</v>
      </c>
      <c r="B59" s="26" t="s">
        <v>68</v>
      </c>
      <c r="C59" s="24" t="s">
        <v>63</v>
      </c>
      <c r="D59" s="25" t="s">
        <v>123</v>
      </c>
    </row>
    <row r="60" spans="1:4" ht="15" customHeight="1" x14ac:dyDescent="0.3">
      <c r="A60" s="22">
        <f t="shared" si="0"/>
        <v>39</v>
      </c>
      <c r="B60" s="26" t="s">
        <v>69</v>
      </c>
      <c r="C60" s="24" t="s">
        <v>60</v>
      </c>
      <c r="D60" s="25" t="s">
        <v>123</v>
      </c>
    </row>
    <row r="61" spans="1:4" ht="15" customHeight="1" x14ac:dyDescent="0.3">
      <c r="A61" s="22">
        <f t="shared" si="0"/>
        <v>40</v>
      </c>
      <c r="B61" s="26" t="s">
        <v>70</v>
      </c>
      <c r="C61" s="24" t="s">
        <v>60</v>
      </c>
      <c r="D61" s="25" t="s">
        <v>123</v>
      </c>
    </row>
    <row r="62" spans="1:4" ht="15" customHeight="1" x14ac:dyDescent="0.3">
      <c r="A62" s="22">
        <f t="shared" si="0"/>
        <v>41</v>
      </c>
      <c r="B62" s="29" t="s">
        <v>71</v>
      </c>
      <c r="C62" s="30" t="s">
        <v>72</v>
      </c>
      <c r="D62" s="25" t="s">
        <v>123</v>
      </c>
    </row>
    <row r="63" spans="1:4" ht="15" customHeight="1" x14ac:dyDescent="0.3">
      <c r="A63" s="22">
        <f t="shared" si="0"/>
        <v>42</v>
      </c>
      <c r="B63" s="26" t="s">
        <v>192</v>
      </c>
      <c r="C63" s="24" t="s">
        <v>63</v>
      </c>
      <c r="D63" s="25" t="s">
        <v>123</v>
      </c>
    </row>
    <row r="64" spans="1:4" ht="15" customHeight="1" x14ac:dyDescent="0.3">
      <c r="A64" s="22">
        <f t="shared" si="0"/>
        <v>43</v>
      </c>
      <c r="B64" s="26" t="s">
        <v>74</v>
      </c>
      <c r="C64" s="24" t="s">
        <v>60</v>
      </c>
      <c r="D64" s="25" t="s">
        <v>123</v>
      </c>
    </row>
    <row r="65" spans="1:4" ht="15" customHeight="1" x14ac:dyDescent="0.3">
      <c r="A65" s="22">
        <f t="shared" si="0"/>
        <v>44</v>
      </c>
      <c r="B65" s="26" t="s">
        <v>75</v>
      </c>
      <c r="C65" s="24" t="s">
        <v>63</v>
      </c>
      <c r="D65" s="25" t="s">
        <v>123</v>
      </c>
    </row>
    <row r="66" spans="1:4" ht="15" customHeight="1" x14ac:dyDescent="0.3">
      <c r="A66" s="22">
        <f t="shared" si="0"/>
        <v>45</v>
      </c>
      <c r="B66" s="26" t="s">
        <v>76</v>
      </c>
      <c r="C66" s="24" t="s">
        <v>60</v>
      </c>
      <c r="D66" s="25" t="s">
        <v>123</v>
      </c>
    </row>
    <row r="67" spans="1:4" ht="15" customHeight="1" x14ac:dyDescent="0.3">
      <c r="A67" s="22">
        <f t="shared" si="0"/>
        <v>46</v>
      </c>
      <c r="B67" s="26" t="s">
        <v>77</v>
      </c>
      <c r="C67" s="24" t="s">
        <v>60</v>
      </c>
      <c r="D67" s="25" t="s">
        <v>123</v>
      </c>
    </row>
    <row r="68" spans="1:4" ht="15" customHeight="1" x14ac:dyDescent="0.3">
      <c r="A68" s="22">
        <f t="shared" si="0"/>
        <v>47</v>
      </c>
      <c r="B68" s="26" t="s">
        <v>78</v>
      </c>
      <c r="C68" s="24" t="s">
        <v>79</v>
      </c>
      <c r="D68" s="25" t="s">
        <v>123</v>
      </c>
    </row>
    <row r="69" spans="1:4" ht="15" customHeight="1" x14ac:dyDescent="0.3">
      <c r="A69" s="22">
        <f t="shared" si="0"/>
        <v>48</v>
      </c>
      <c r="B69" s="26" t="s">
        <v>80</v>
      </c>
      <c r="C69" s="24" t="s">
        <v>60</v>
      </c>
      <c r="D69" s="25" t="s">
        <v>123</v>
      </c>
    </row>
    <row r="70" spans="1:4" ht="15" customHeight="1" x14ac:dyDescent="0.3">
      <c r="A70" s="22">
        <f t="shared" si="0"/>
        <v>49</v>
      </c>
      <c r="B70" s="26" t="s">
        <v>143</v>
      </c>
      <c r="C70" s="24" t="s">
        <v>60</v>
      </c>
      <c r="D70" s="25" t="s">
        <v>123</v>
      </c>
    </row>
    <row r="71" spans="1:4" ht="15" customHeight="1" x14ac:dyDescent="0.3">
      <c r="A71" s="22">
        <f t="shared" si="0"/>
        <v>50</v>
      </c>
      <c r="B71" s="26" t="s">
        <v>140</v>
      </c>
      <c r="C71" s="24" t="s">
        <v>63</v>
      </c>
      <c r="D71" s="25" t="s">
        <v>123</v>
      </c>
    </row>
    <row r="72" spans="1:4" ht="15" customHeight="1" x14ac:dyDescent="0.3">
      <c r="A72" s="22">
        <f t="shared" si="0"/>
        <v>51</v>
      </c>
      <c r="B72" s="26" t="s">
        <v>141</v>
      </c>
      <c r="C72" s="24" t="s">
        <v>60</v>
      </c>
      <c r="D72" s="25" t="s">
        <v>123</v>
      </c>
    </row>
    <row r="73" spans="1:4" ht="15" customHeight="1" x14ac:dyDescent="0.3">
      <c r="A73" s="22">
        <f t="shared" si="0"/>
        <v>52</v>
      </c>
      <c r="B73" s="26" t="s">
        <v>84</v>
      </c>
      <c r="C73" s="24" t="s">
        <v>168</v>
      </c>
      <c r="D73" s="25" t="s">
        <v>123</v>
      </c>
    </row>
    <row r="74" spans="1:4" ht="15" customHeight="1" x14ac:dyDescent="0.3">
      <c r="A74" s="22">
        <f t="shared" si="0"/>
        <v>53</v>
      </c>
      <c r="B74" s="26" t="s">
        <v>81</v>
      </c>
      <c r="C74" s="24" t="s">
        <v>82</v>
      </c>
      <c r="D74" s="25" t="s">
        <v>123</v>
      </c>
    </row>
    <row r="75" spans="1:4" ht="15" customHeight="1" x14ac:dyDescent="0.3">
      <c r="A75" s="22">
        <f t="shared" si="0"/>
        <v>54</v>
      </c>
      <c r="B75" s="26" t="s">
        <v>192</v>
      </c>
      <c r="C75" s="24" t="s">
        <v>82</v>
      </c>
      <c r="D75" s="25" t="s">
        <v>123</v>
      </c>
    </row>
    <row r="76" spans="1:4" ht="15" customHeight="1" x14ac:dyDescent="0.3">
      <c r="A76" s="22">
        <f t="shared" si="0"/>
        <v>55</v>
      </c>
      <c r="B76" s="26" t="s">
        <v>202</v>
      </c>
      <c r="C76" s="24" t="s">
        <v>83</v>
      </c>
      <c r="D76" s="25" t="s">
        <v>123</v>
      </c>
    </row>
    <row r="77" spans="1:4" ht="15" customHeight="1" x14ac:dyDescent="0.3">
      <c r="A77" s="22">
        <f t="shared" si="0"/>
        <v>56</v>
      </c>
      <c r="B77" s="26" t="s">
        <v>95</v>
      </c>
      <c r="C77" s="24" t="s">
        <v>83</v>
      </c>
      <c r="D77" s="25" t="s">
        <v>123</v>
      </c>
    </row>
    <row r="78" spans="1:4" ht="15" customHeight="1" x14ac:dyDescent="0.3">
      <c r="A78" s="22">
        <f t="shared" si="0"/>
        <v>57</v>
      </c>
      <c r="B78" s="26" t="s">
        <v>192</v>
      </c>
      <c r="C78" s="24" t="s">
        <v>83</v>
      </c>
      <c r="D78" s="25" t="s">
        <v>123</v>
      </c>
    </row>
    <row r="79" spans="1:4" ht="15" customHeight="1" x14ac:dyDescent="0.3">
      <c r="A79" s="22">
        <f t="shared" si="0"/>
        <v>58</v>
      </c>
      <c r="B79" s="26" t="s">
        <v>192</v>
      </c>
      <c r="C79" s="24" t="s">
        <v>170</v>
      </c>
      <c r="D79" s="25" t="s">
        <v>123</v>
      </c>
    </row>
    <row r="80" spans="1:4" ht="15" customHeight="1" x14ac:dyDescent="0.3">
      <c r="A80" s="22">
        <f t="shared" si="0"/>
        <v>59</v>
      </c>
      <c r="B80" s="26" t="s">
        <v>86</v>
      </c>
      <c r="C80" s="24" t="s">
        <v>87</v>
      </c>
      <c r="D80" s="25" t="s">
        <v>123</v>
      </c>
    </row>
    <row r="81" spans="1:4" ht="15" customHeight="1" x14ac:dyDescent="0.3">
      <c r="A81" s="22">
        <f t="shared" si="0"/>
        <v>60</v>
      </c>
      <c r="B81" s="23" t="s">
        <v>88</v>
      </c>
      <c r="C81" s="27" t="s">
        <v>89</v>
      </c>
      <c r="D81" s="25" t="s">
        <v>123</v>
      </c>
    </row>
    <row r="82" spans="1:4" ht="15" customHeight="1" x14ac:dyDescent="0.3">
      <c r="A82" s="22">
        <f t="shared" si="0"/>
        <v>61</v>
      </c>
      <c r="B82" s="23" t="s">
        <v>190</v>
      </c>
      <c r="C82" s="27" t="s">
        <v>171</v>
      </c>
      <c r="D82" s="25" t="s">
        <v>123</v>
      </c>
    </row>
    <row r="83" spans="1:4" ht="15" customHeight="1" x14ac:dyDescent="0.3">
      <c r="A83" s="22">
        <f t="shared" si="0"/>
        <v>62</v>
      </c>
      <c r="B83" s="26" t="s">
        <v>92</v>
      </c>
      <c r="C83" s="24" t="s">
        <v>93</v>
      </c>
      <c r="D83" s="25" t="s">
        <v>123</v>
      </c>
    </row>
    <row r="84" spans="1:4" ht="15" customHeight="1" x14ac:dyDescent="0.3">
      <c r="A84" s="22">
        <f t="shared" si="0"/>
        <v>63</v>
      </c>
      <c r="B84" s="26" t="s">
        <v>192</v>
      </c>
      <c r="C84" s="31" t="s">
        <v>203</v>
      </c>
      <c r="D84" s="25" t="s">
        <v>123</v>
      </c>
    </row>
    <row r="85" spans="1:4" ht="15" customHeight="1" x14ac:dyDescent="0.3">
      <c r="A85" s="22">
        <f t="shared" si="0"/>
        <v>64</v>
      </c>
      <c r="B85" s="26" t="s">
        <v>29</v>
      </c>
      <c r="C85" s="31" t="s">
        <v>172</v>
      </c>
      <c r="D85" s="25" t="s">
        <v>123</v>
      </c>
    </row>
    <row r="86" spans="1:4" ht="15" customHeight="1" x14ac:dyDescent="0.3">
      <c r="A86" s="22">
        <f t="shared" si="0"/>
        <v>65</v>
      </c>
      <c r="B86" s="26" t="s">
        <v>199</v>
      </c>
      <c r="C86" s="27" t="s">
        <v>97</v>
      </c>
      <c r="D86" s="25" t="s">
        <v>123</v>
      </c>
    </row>
    <row r="87" spans="1:4" ht="15" customHeight="1" x14ac:dyDescent="0.3">
      <c r="A87" s="22">
        <f t="shared" si="0"/>
        <v>66</v>
      </c>
      <c r="B87" s="26" t="s">
        <v>98</v>
      </c>
      <c r="C87" s="24" t="s">
        <v>17</v>
      </c>
      <c r="D87" s="25" t="s">
        <v>123</v>
      </c>
    </row>
    <row r="88" spans="1:4" ht="15" customHeight="1" x14ac:dyDescent="0.3">
      <c r="A88" s="22">
        <f t="shared" ref="A88:A105" si="1">+A87+1</f>
        <v>67</v>
      </c>
      <c r="B88" s="26" t="s">
        <v>200</v>
      </c>
      <c r="C88" s="24" t="s">
        <v>99</v>
      </c>
      <c r="D88" s="25" t="s">
        <v>123</v>
      </c>
    </row>
    <row r="89" spans="1:4" ht="15" customHeight="1" x14ac:dyDescent="0.3">
      <c r="A89" s="22">
        <f t="shared" si="1"/>
        <v>68</v>
      </c>
      <c r="B89" s="33" t="s">
        <v>90</v>
      </c>
      <c r="C89" s="24" t="s">
        <v>101</v>
      </c>
      <c r="D89" s="25" t="s">
        <v>123</v>
      </c>
    </row>
    <row r="90" spans="1:4" ht="15" customHeight="1" x14ac:dyDescent="0.3">
      <c r="A90" s="22">
        <f t="shared" si="1"/>
        <v>69</v>
      </c>
      <c r="B90" s="26" t="s">
        <v>102</v>
      </c>
      <c r="C90" s="24" t="s">
        <v>173</v>
      </c>
      <c r="D90" s="25" t="s">
        <v>123</v>
      </c>
    </row>
    <row r="91" spans="1:4" ht="15" customHeight="1" x14ac:dyDescent="0.3">
      <c r="A91" s="22">
        <f t="shared" si="1"/>
        <v>70</v>
      </c>
      <c r="B91" s="32" t="s">
        <v>103</v>
      </c>
      <c r="C91" s="24" t="s">
        <v>104</v>
      </c>
      <c r="D91" s="25" t="s">
        <v>123</v>
      </c>
    </row>
    <row r="92" spans="1:4" ht="15" customHeight="1" x14ac:dyDescent="0.3">
      <c r="A92" s="22">
        <f t="shared" si="1"/>
        <v>71</v>
      </c>
      <c r="B92" s="32" t="s">
        <v>105</v>
      </c>
      <c r="C92" s="24" t="s">
        <v>104</v>
      </c>
      <c r="D92" s="25" t="s">
        <v>123</v>
      </c>
    </row>
    <row r="93" spans="1:4" ht="15" customHeight="1" x14ac:dyDescent="0.3">
      <c r="A93" s="22">
        <f t="shared" si="1"/>
        <v>72</v>
      </c>
      <c r="B93" s="32" t="s">
        <v>193</v>
      </c>
      <c r="C93" s="24" t="s">
        <v>174</v>
      </c>
      <c r="D93" s="25" t="s">
        <v>123</v>
      </c>
    </row>
    <row r="94" spans="1:4" ht="15" customHeight="1" x14ac:dyDescent="0.3">
      <c r="A94" s="22">
        <f t="shared" si="1"/>
        <v>73</v>
      </c>
      <c r="B94" s="32" t="s">
        <v>122</v>
      </c>
      <c r="C94" s="24" t="s">
        <v>107</v>
      </c>
      <c r="D94" s="25" t="s">
        <v>123</v>
      </c>
    </row>
    <row r="95" spans="1:4" ht="15" customHeight="1" x14ac:dyDescent="0.3">
      <c r="A95" s="22">
        <f t="shared" si="1"/>
        <v>74</v>
      </c>
      <c r="B95" s="26" t="s">
        <v>108</v>
      </c>
      <c r="C95" s="24" t="s">
        <v>109</v>
      </c>
      <c r="D95" s="25" t="s">
        <v>123</v>
      </c>
    </row>
    <row r="96" spans="1:4" ht="15" customHeight="1" x14ac:dyDescent="0.3">
      <c r="A96" s="22">
        <f t="shared" si="1"/>
        <v>75</v>
      </c>
      <c r="B96" s="26" t="s">
        <v>110</v>
      </c>
      <c r="C96" s="34" t="s">
        <v>111</v>
      </c>
      <c r="D96" s="25" t="s">
        <v>123</v>
      </c>
    </row>
    <row r="97" spans="1:4" ht="15" customHeight="1" x14ac:dyDescent="0.3">
      <c r="A97" s="22">
        <f t="shared" si="1"/>
        <v>76</v>
      </c>
      <c r="B97" s="26" t="s">
        <v>112</v>
      </c>
      <c r="C97" s="24" t="s">
        <v>111</v>
      </c>
      <c r="D97" s="25" t="s">
        <v>123</v>
      </c>
    </row>
    <row r="98" spans="1:4" ht="15" customHeight="1" x14ac:dyDescent="0.3">
      <c r="A98" s="22">
        <f t="shared" si="1"/>
        <v>77</v>
      </c>
      <c r="B98" s="26" t="s">
        <v>113</v>
      </c>
      <c r="C98" s="24" t="s">
        <v>111</v>
      </c>
      <c r="D98" s="25" t="s">
        <v>123</v>
      </c>
    </row>
    <row r="99" spans="1:4" ht="15" customHeight="1" x14ac:dyDescent="0.3">
      <c r="A99" s="22">
        <f t="shared" si="1"/>
        <v>78</v>
      </c>
      <c r="B99" s="26" t="s">
        <v>114</v>
      </c>
      <c r="C99" s="24" t="s">
        <v>111</v>
      </c>
      <c r="D99" s="25" t="s">
        <v>123</v>
      </c>
    </row>
    <row r="100" spans="1:4" ht="15" customHeight="1" x14ac:dyDescent="0.3">
      <c r="A100" s="22">
        <f t="shared" si="1"/>
        <v>79</v>
      </c>
      <c r="B100" s="26" t="s">
        <v>115</v>
      </c>
      <c r="C100" s="24" t="s">
        <v>116</v>
      </c>
      <c r="D100" s="25" t="s">
        <v>123</v>
      </c>
    </row>
    <row r="101" spans="1:4" ht="15" customHeight="1" x14ac:dyDescent="0.3">
      <c r="A101" s="22">
        <f t="shared" si="1"/>
        <v>80</v>
      </c>
      <c r="B101" s="26" t="s">
        <v>117</v>
      </c>
      <c r="C101" s="24" t="s">
        <v>118</v>
      </c>
      <c r="D101" s="25" t="s">
        <v>123</v>
      </c>
    </row>
    <row r="102" spans="1:4" ht="15" customHeight="1" x14ac:dyDescent="0.3">
      <c r="A102" s="22">
        <f t="shared" si="1"/>
        <v>81</v>
      </c>
      <c r="B102" s="26" t="s">
        <v>125</v>
      </c>
      <c r="C102" s="28" t="s">
        <v>25</v>
      </c>
      <c r="D102" s="25" t="s">
        <v>123</v>
      </c>
    </row>
    <row r="103" spans="1:4" ht="15" customHeight="1" x14ac:dyDescent="0.3">
      <c r="A103" s="22">
        <f t="shared" si="1"/>
        <v>82</v>
      </c>
      <c r="B103" s="26" t="s">
        <v>119</v>
      </c>
      <c r="C103" s="24" t="s">
        <v>120</v>
      </c>
      <c r="D103" s="25" t="s">
        <v>123</v>
      </c>
    </row>
    <row r="104" spans="1:4" ht="15" customHeight="1" x14ac:dyDescent="0.3">
      <c r="A104" s="22">
        <f t="shared" si="1"/>
        <v>83</v>
      </c>
      <c r="B104" s="26" t="s">
        <v>179</v>
      </c>
      <c r="C104" s="24" t="s">
        <v>180</v>
      </c>
      <c r="D104" s="25" t="s">
        <v>123</v>
      </c>
    </row>
    <row r="105" spans="1:4" ht="15" customHeight="1" x14ac:dyDescent="0.3">
      <c r="A105" s="22">
        <f t="shared" si="1"/>
        <v>84</v>
      </c>
      <c r="B105" s="26" t="s">
        <v>191</v>
      </c>
      <c r="C105" s="28" t="s">
        <v>120</v>
      </c>
      <c r="D105" s="25" t="s">
        <v>123</v>
      </c>
    </row>
    <row r="106" spans="1:4" ht="15" customHeight="1" thickBot="1" x14ac:dyDescent="0.35">
      <c r="A106" s="132"/>
      <c r="B106" s="132"/>
      <c r="C106" s="132"/>
      <c r="D106" s="132"/>
    </row>
    <row r="107" spans="1:4" ht="15" customHeight="1" x14ac:dyDescent="0.25">
      <c r="A107" s="95" t="s">
        <v>27</v>
      </c>
      <c r="B107" s="20" t="s">
        <v>0</v>
      </c>
      <c r="C107" s="95" t="s">
        <v>126</v>
      </c>
      <c r="D107" s="21" t="s">
        <v>1</v>
      </c>
    </row>
    <row r="108" spans="1:4" ht="15" customHeight="1" thickBot="1" x14ac:dyDescent="0.35">
      <c r="A108" s="93">
        <f>+A105+1</f>
        <v>85</v>
      </c>
      <c r="B108" s="35" t="s">
        <v>201</v>
      </c>
      <c r="C108" s="36" t="s">
        <v>155</v>
      </c>
      <c r="D108" s="37" t="s">
        <v>124</v>
      </c>
    </row>
  </sheetData>
  <mergeCells count="2">
    <mergeCell ref="A1:D1"/>
    <mergeCell ref="A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tabSelected="1" topLeftCell="A104" zoomScaleNormal="100" workbookViewId="0">
      <selection activeCell="C20" sqref="C20"/>
    </sheetView>
  </sheetViews>
  <sheetFormatPr baseColWidth="10" defaultRowHeight="16.5" x14ac:dyDescent="0.3"/>
  <cols>
    <col min="1" max="1" width="6.140625" style="132" customWidth="1"/>
    <col min="2" max="2" width="34.85546875" style="132" customWidth="1"/>
    <col min="3" max="4" width="17.28515625" style="132" customWidth="1"/>
    <col min="5" max="5" width="17" style="132" customWidth="1"/>
    <col min="6" max="8" width="17.28515625" style="132" customWidth="1"/>
    <col min="9" max="16384" width="11.42578125" style="132"/>
  </cols>
  <sheetData>
    <row r="1" spans="1:8" x14ac:dyDescent="0.3">
      <c r="A1" s="154" t="s">
        <v>188</v>
      </c>
      <c r="B1" s="154"/>
      <c r="C1" s="154"/>
      <c r="D1" s="154"/>
      <c r="E1" s="154"/>
      <c r="F1" s="154"/>
      <c r="G1" s="154"/>
      <c r="H1" s="154"/>
    </row>
    <row r="2" spans="1:8" x14ac:dyDescent="0.3">
      <c r="A2" s="132" t="s">
        <v>183</v>
      </c>
    </row>
    <row r="3" spans="1:8" x14ac:dyDescent="0.3">
      <c r="A3" s="132" t="s">
        <v>184</v>
      </c>
    </row>
    <row r="4" spans="1:8" x14ac:dyDescent="0.3">
      <c r="A4" s="132" t="s">
        <v>185</v>
      </c>
    </row>
    <row r="5" spans="1:8" x14ac:dyDescent="0.3">
      <c r="A5" s="132" t="s">
        <v>186</v>
      </c>
    </row>
    <row r="6" spans="1:8" x14ac:dyDescent="0.3">
      <c r="A6" s="132" t="s">
        <v>384</v>
      </c>
    </row>
    <row r="7" spans="1:8" x14ac:dyDescent="0.3">
      <c r="A7" s="132" t="s">
        <v>385</v>
      </c>
    </row>
    <row r="8" spans="1:8" x14ac:dyDescent="0.3">
      <c r="A8" s="132" t="s">
        <v>386</v>
      </c>
    </row>
    <row r="9" spans="1:8" x14ac:dyDescent="0.3">
      <c r="A9" s="132" t="s">
        <v>387</v>
      </c>
    </row>
    <row r="11" spans="1:8" ht="23.25" customHeight="1" thickBot="1" x14ac:dyDescent="0.35">
      <c r="A11" s="163" t="s">
        <v>194</v>
      </c>
      <c r="B11" s="163"/>
      <c r="C11" s="163"/>
      <c r="D11" s="163"/>
      <c r="E11" s="163"/>
      <c r="F11" s="163"/>
      <c r="G11" s="163"/>
      <c r="H11" s="163"/>
    </row>
    <row r="12" spans="1:8" ht="57.75" thickBot="1" x14ac:dyDescent="0.35">
      <c r="A12" s="94" t="s">
        <v>144</v>
      </c>
      <c r="B12" s="39" t="s">
        <v>126</v>
      </c>
      <c r="C12" s="95" t="s">
        <v>128</v>
      </c>
      <c r="D12" s="40" t="s">
        <v>129</v>
      </c>
      <c r="E12" s="95" t="s">
        <v>130</v>
      </c>
      <c r="F12" s="20" t="s">
        <v>131</v>
      </c>
      <c r="G12" s="95" t="s">
        <v>133</v>
      </c>
      <c r="H12" s="21" t="s">
        <v>132</v>
      </c>
    </row>
    <row r="13" spans="1:8" ht="17.25" x14ac:dyDescent="0.3">
      <c r="A13" s="41">
        <v>1</v>
      </c>
      <c r="B13" s="42" t="s">
        <v>2</v>
      </c>
      <c r="C13" s="43">
        <v>19000</v>
      </c>
      <c r="D13" s="44">
        <v>1000</v>
      </c>
      <c r="E13" s="43"/>
      <c r="F13" s="44">
        <v>375</v>
      </c>
      <c r="G13" s="43">
        <v>250</v>
      </c>
      <c r="H13" s="45">
        <f>C13+D13+E13+F13+G13</f>
        <v>20625</v>
      </c>
    </row>
    <row r="14" spans="1:8" ht="34.5" x14ac:dyDescent="0.3">
      <c r="A14" s="46">
        <v>2</v>
      </c>
      <c r="B14" s="26" t="s">
        <v>4</v>
      </c>
      <c r="C14" s="47">
        <v>6000</v>
      </c>
      <c r="D14" s="48">
        <v>500</v>
      </c>
      <c r="E14" s="47">
        <v>35</v>
      </c>
      <c r="F14" s="48">
        <v>0</v>
      </c>
      <c r="G14" s="47">
        <v>250</v>
      </c>
      <c r="H14" s="49">
        <f>C14+D14+E14+F14+G14</f>
        <v>6785</v>
      </c>
    </row>
    <row r="15" spans="1:8" ht="17.25" x14ac:dyDescent="0.3">
      <c r="A15" s="46">
        <v>3</v>
      </c>
      <c r="B15" s="26" t="s">
        <v>6</v>
      </c>
      <c r="C15" s="47">
        <v>6000</v>
      </c>
      <c r="D15" s="48">
        <v>0</v>
      </c>
      <c r="E15" s="47">
        <v>35</v>
      </c>
      <c r="F15" s="48">
        <v>0</v>
      </c>
      <c r="G15" s="47">
        <v>250</v>
      </c>
      <c r="H15" s="49">
        <f t="shared" ref="H15:H28" si="0">C15+D15+E15+F15+G15</f>
        <v>6285</v>
      </c>
    </row>
    <row r="16" spans="1:8" ht="17.25" x14ac:dyDescent="0.3">
      <c r="A16" s="46">
        <v>4</v>
      </c>
      <c r="B16" s="32" t="s">
        <v>7</v>
      </c>
      <c r="C16" s="50">
        <v>14000</v>
      </c>
      <c r="D16" s="51">
        <v>0</v>
      </c>
      <c r="E16" s="52">
        <v>0</v>
      </c>
      <c r="F16" s="53">
        <f>375</f>
        <v>375</v>
      </c>
      <c r="G16" s="47">
        <v>250</v>
      </c>
      <c r="H16" s="49">
        <f t="shared" si="0"/>
        <v>14625</v>
      </c>
    </row>
    <row r="17" spans="1:8" ht="17.25" x14ac:dyDescent="0.3">
      <c r="A17" s="46">
        <v>5</v>
      </c>
      <c r="B17" s="32" t="s">
        <v>9</v>
      </c>
      <c r="C17" s="50">
        <v>13000</v>
      </c>
      <c r="D17" s="53">
        <v>1000</v>
      </c>
      <c r="E17" s="50">
        <v>0</v>
      </c>
      <c r="F17" s="53">
        <f>375</f>
        <v>375</v>
      </c>
      <c r="G17" s="47">
        <v>250</v>
      </c>
      <c r="H17" s="49">
        <f t="shared" si="0"/>
        <v>14625</v>
      </c>
    </row>
    <row r="18" spans="1:8" ht="17.25" x14ac:dyDescent="0.3">
      <c r="A18" s="46">
        <v>6</v>
      </c>
      <c r="B18" s="32" t="s">
        <v>11</v>
      </c>
      <c r="C18" s="50">
        <v>7500</v>
      </c>
      <c r="D18" s="53">
        <v>0</v>
      </c>
      <c r="E18" s="50">
        <v>0</v>
      </c>
      <c r="F18" s="53">
        <v>375</v>
      </c>
      <c r="G18" s="47">
        <v>250</v>
      </c>
      <c r="H18" s="49">
        <f t="shared" si="0"/>
        <v>8125</v>
      </c>
    </row>
    <row r="19" spans="1:8" ht="34.5" x14ac:dyDescent="0.3">
      <c r="A19" s="46">
        <v>7</v>
      </c>
      <c r="B19" s="54" t="s">
        <v>12</v>
      </c>
      <c r="C19" s="50">
        <v>5500</v>
      </c>
      <c r="D19" s="53">
        <v>500</v>
      </c>
      <c r="E19" s="50">
        <f>35</f>
        <v>35</v>
      </c>
      <c r="F19" s="53">
        <v>0</v>
      </c>
      <c r="G19" s="47">
        <v>250</v>
      </c>
      <c r="H19" s="49">
        <f t="shared" si="0"/>
        <v>6285</v>
      </c>
    </row>
    <row r="20" spans="1:8" ht="17.25" x14ac:dyDescent="0.3">
      <c r="A20" s="46">
        <v>8</v>
      </c>
      <c r="B20" s="55" t="s">
        <v>13</v>
      </c>
      <c r="C20" s="50">
        <v>7000</v>
      </c>
      <c r="D20" s="56">
        <v>0</v>
      </c>
      <c r="E20" s="50">
        <v>0</v>
      </c>
      <c r="F20" s="53">
        <v>0</v>
      </c>
      <c r="G20" s="47">
        <v>250</v>
      </c>
      <c r="H20" s="49">
        <f t="shared" si="0"/>
        <v>7250</v>
      </c>
    </row>
    <row r="21" spans="1:8" ht="34.5" x14ac:dyDescent="0.3">
      <c r="A21" s="46">
        <v>9</v>
      </c>
      <c r="B21" s="55" t="s">
        <v>15</v>
      </c>
      <c r="C21" s="50">
        <v>6500</v>
      </c>
      <c r="D21" s="56">
        <v>500</v>
      </c>
      <c r="E21" s="57">
        <v>50</v>
      </c>
      <c r="F21" s="53">
        <v>0</v>
      </c>
      <c r="G21" s="47">
        <v>250</v>
      </c>
      <c r="H21" s="49">
        <f t="shared" si="0"/>
        <v>7300</v>
      </c>
    </row>
    <row r="22" spans="1:8" ht="34.5" x14ac:dyDescent="0.3">
      <c r="A22" s="46">
        <v>10</v>
      </c>
      <c r="B22" s="55" t="s">
        <v>15</v>
      </c>
      <c r="C22" s="50">
        <v>6500</v>
      </c>
      <c r="D22" s="53">
        <v>300</v>
      </c>
      <c r="E22" s="50">
        <v>50</v>
      </c>
      <c r="F22" s="53">
        <v>0</v>
      </c>
      <c r="G22" s="47">
        <v>250</v>
      </c>
      <c r="H22" s="49">
        <f t="shared" si="0"/>
        <v>7100</v>
      </c>
    </row>
    <row r="23" spans="1:8" ht="17.25" x14ac:dyDescent="0.3">
      <c r="A23" s="46">
        <v>11</v>
      </c>
      <c r="B23" s="58" t="s">
        <v>19</v>
      </c>
      <c r="C23" s="50">
        <v>6000</v>
      </c>
      <c r="D23" s="48">
        <v>0</v>
      </c>
      <c r="E23" s="47">
        <v>0</v>
      </c>
      <c r="F23" s="53">
        <v>0</v>
      </c>
      <c r="G23" s="47">
        <v>250</v>
      </c>
      <c r="H23" s="49">
        <f t="shared" si="0"/>
        <v>6250</v>
      </c>
    </row>
    <row r="24" spans="1:8" ht="17.25" x14ac:dyDescent="0.3">
      <c r="A24" s="46">
        <v>12</v>
      </c>
      <c r="B24" s="32" t="s">
        <v>20</v>
      </c>
      <c r="C24" s="50">
        <v>5500</v>
      </c>
      <c r="D24" s="53">
        <v>0</v>
      </c>
      <c r="E24" s="50">
        <v>0</v>
      </c>
      <c r="F24" s="53">
        <v>0</v>
      </c>
      <c r="G24" s="47">
        <v>250</v>
      </c>
      <c r="H24" s="49">
        <f t="shared" si="0"/>
        <v>5750</v>
      </c>
    </row>
    <row r="25" spans="1:8" ht="34.5" x14ac:dyDescent="0.3">
      <c r="A25" s="46">
        <v>13</v>
      </c>
      <c r="B25" s="32" t="s">
        <v>21</v>
      </c>
      <c r="C25" s="50">
        <v>3500</v>
      </c>
      <c r="D25" s="53">
        <v>500</v>
      </c>
      <c r="E25" s="50">
        <v>35</v>
      </c>
      <c r="F25" s="53">
        <v>0</v>
      </c>
      <c r="G25" s="47">
        <v>250</v>
      </c>
      <c r="H25" s="49">
        <f t="shared" si="0"/>
        <v>4285</v>
      </c>
    </row>
    <row r="26" spans="1:8" ht="17.25" x14ac:dyDescent="0.3">
      <c r="A26" s="46">
        <v>14</v>
      </c>
      <c r="B26" s="59" t="s">
        <v>23</v>
      </c>
      <c r="C26" s="50">
        <v>3500</v>
      </c>
      <c r="D26" s="53">
        <v>250</v>
      </c>
      <c r="E26" s="50">
        <v>50</v>
      </c>
      <c r="F26" s="53">
        <v>0</v>
      </c>
      <c r="G26" s="47">
        <v>250</v>
      </c>
      <c r="H26" s="49">
        <f t="shared" si="0"/>
        <v>4050</v>
      </c>
    </row>
    <row r="27" spans="1:8" ht="34.5" x14ac:dyDescent="0.3">
      <c r="A27" s="46">
        <v>15</v>
      </c>
      <c r="B27" s="32" t="s">
        <v>25</v>
      </c>
      <c r="C27" s="57">
        <v>3500</v>
      </c>
      <c r="D27" s="56">
        <v>0</v>
      </c>
      <c r="E27" s="57">
        <v>50</v>
      </c>
      <c r="F27" s="53">
        <v>0</v>
      </c>
      <c r="G27" s="47">
        <v>250</v>
      </c>
      <c r="H27" s="49">
        <f t="shared" si="0"/>
        <v>3800</v>
      </c>
    </row>
    <row r="28" spans="1:8" ht="35.25" thickBot="1" x14ac:dyDescent="0.35">
      <c r="A28" s="60">
        <v>16</v>
      </c>
      <c r="B28" s="61" t="s">
        <v>25</v>
      </c>
      <c r="C28" s="62">
        <v>3500</v>
      </c>
      <c r="D28" s="63">
        <v>0</v>
      </c>
      <c r="E28" s="62">
        <v>50</v>
      </c>
      <c r="F28" s="63">
        <v>0</v>
      </c>
      <c r="G28" s="64">
        <v>250</v>
      </c>
      <c r="H28" s="65">
        <f t="shared" si="0"/>
        <v>3800</v>
      </c>
    </row>
    <row r="29" spans="1:8" ht="37.5" customHeight="1" x14ac:dyDescent="0.3">
      <c r="A29" s="159" t="s">
        <v>144</v>
      </c>
      <c r="B29" s="164" t="s">
        <v>126</v>
      </c>
      <c r="C29" s="166" t="s">
        <v>134</v>
      </c>
      <c r="D29" s="168" t="s">
        <v>135</v>
      </c>
      <c r="E29" s="170" t="s">
        <v>136</v>
      </c>
      <c r="F29" s="168" t="s">
        <v>137</v>
      </c>
      <c r="G29" s="161" t="s">
        <v>138</v>
      </c>
      <c r="H29" s="164" t="s">
        <v>132</v>
      </c>
    </row>
    <row r="30" spans="1:8" ht="45.75" customHeight="1" thickBot="1" x14ac:dyDescent="0.35">
      <c r="A30" s="160"/>
      <c r="B30" s="165"/>
      <c r="C30" s="167"/>
      <c r="D30" s="169"/>
      <c r="E30" s="171"/>
      <c r="F30" s="169"/>
      <c r="G30" s="162"/>
      <c r="H30" s="165"/>
    </row>
    <row r="31" spans="1:8" x14ac:dyDescent="0.3">
      <c r="A31" s="66">
        <v>1</v>
      </c>
      <c r="B31" s="67" t="s">
        <v>156</v>
      </c>
      <c r="C31" s="68">
        <v>16000</v>
      </c>
      <c r="D31" s="69">
        <v>0</v>
      </c>
      <c r="E31" s="69">
        <v>0</v>
      </c>
      <c r="F31" s="69">
        <v>375</v>
      </c>
      <c r="G31" s="69">
        <v>250</v>
      </c>
      <c r="H31" s="70">
        <f>C31+D31+E31+F31+G31</f>
        <v>16625</v>
      </c>
    </row>
    <row r="32" spans="1:8" ht="33" x14ac:dyDescent="0.3">
      <c r="A32" s="90">
        <f>+A31+1</f>
        <v>2</v>
      </c>
      <c r="B32" s="67" t="s">
        <v>28</v>
      </c>
      <c r="C32" s="68">
        <v>4500</v>
      </c>
      <c r="D32" s="69">
        <v>0</v>
      </c>
      <c r="E32" s="69">
        <v>0</v>
      </c>
      <c r="F32" s="69">
        <v>0</v>
      </c>
      <c r="G32" s="69">
        <v>250</v>
      </c>
      <c r="H32" s="70">
        <f>C32+D32+E32+F32+G32</f>
        <v>4750</v>
      </c>
    </row>
    <row r="33" spans="1:8" ht="33" x14ac:dyDescent="0.3">
      <c r="A33" s="66">
        <f>+A32+1</f>
        <v>3</v>
      </c>
      <c r="B33" s="67" t="s">
        <v>153</v>
      </c>
      <c r="C33" s="68">
        <v>8000</v>
      </c>
      <c r="D33" s="69">
        <v>0</v>
      </c>
      <c r="E33" s="69">
        <v>0</v>
      </c>
      <c r="F33" s="69">
        <v>375</v>
      </c>
      <c r="G33" s="69">
        <v>250</v>
      </c>
      <c r="H33" s="70">
        <f>C33+D33+E33+F33+G33</f>
        <v>8625</v>
      </c>
    </row>
    <row r="34" spans="1:8" x14ac:dyDescent="0.3">
      <c r="A34" s="66">
        <f t="shared" ref="A34:A97" si="1">+A33+1</f>
        <v>4</v>
      </c>
      <c r="B34" s="67" t="s">
        <v>157</v>
      </c>
      <c r="C34" s="68">
        <v>6000</v>
      </c>
      <c r="D34" s="69">
        <v>0</v>
      </c>
      <c r="E34" s="69">
        <v>0</v>
      </c>
      <c r="F34" s="69">
        <v>0</v>
      </c>
      <c r="G34" s="69">
        <v>250</v>
      </c>
      <c r="H34" s="70">
        <f t="shared" ref="H34:H105" si="2">C34+D34+E34+F34+G34</f>
        <v>6250</v>
      </c>
    </row>
    <row r="35" spans="1:8" x14ac:dyDescent="0.3">
      <c r="A35" s="66">
        <f t="shared" si="1"/>
        <v>5</v>
      </c>
      <c r="B35" s="67" t="s">
        <v>30</v>
      </c>
      <c r="C35" s="69">
        <v>12000</v>
      </c>
      <c r="D35" s="69">
        <v>0</v>
      </c>
      <c r="E35" s="69">
        <v>0</v>
      </c>
      <c r="F35" s="71">
        <f>375</f>
        <v>375</v>
      </c>
      <c r="G35" s="69">
        <v>250</v>
      </c>
      <c r="H35" s="70">
        <f t="shared" si="2"/>
        <v>12625</v>
      </c>
    </row>
    <row r="36" spans="1:8" x14ac:dyDescent="0.3">
      <c r="A36" s="66">
        <f t="shared" si="1"/>
        <v>6</v>
      </c>
      <c r="B36" s="67" t="s">
        <v>31</v>
      </c>
      <c r="C36" s="69">
        <v>6000</v>
      </c>
      <c r="D36" s="69">
        <v>0</v>
      </c>
      <c r="E36" s="69">
        <v>0</v>
      </c>
      <c r="F36" s="71">
        <v>0</v>
      </c>
      <c r="G36" s="69">
        <v>250</v>
      </c>
      <c r="H36" s="70">
        <f t="shared" si="2"/>
        <v>6250</v>
      </c>
    </row>
    <row r="37" spans="1:8" x14ac:dyDescent="0.3">
      <c r="A37" s="66">
        <f t="shared" si="1"/>
        <v>7</v>
      </c>
      <c r="B37" s="67" t="s">
        <v>32</v>
      </c>
      <c r="C37" s="68">
        <v>10000</v>
      </c>
      <c r="D37" s="69">
        <v>0</v>
      </c>
      <c r="E37" s="69">
        <v>0</v>
      </c>
      <c r="F37" s="72">
        <v>375</v>
      </c>
      <c r="G37" s="69">
        <v>250</v>
      </c>
      <c r="H37" s="70">
        <f t="shared" si="2"/>
        <v>10625</v>
      </c>
    </row>
    <row r="38" spans="1:8" x14ac:dyDescent="0.3">
      <c r="A38" s="66">
        <f t="shared" si="1"/>
        <v>8</v>
      </c>
      <c r="B38" s="67" t="s">
        <v>33</v>
      </c>
      <c r="C38" s="68">
        <v>6000</v>
      </c>
      <c r="D38" s="69">
        <v>0</v>
      </c>
      <c r="E38" s="69">
        <v>0</v>
      </c>
      <c r="F38" s="72">
        <v>0</v>
      </c>
      <c r="G38" s="69">
        <v>250</v>
      </c>
      <c r="H38" s="70">
        <f t="shared" si="2"/>
        <v>6250</v>
      </c>
    </row>
    <row r="39" spans="1:8" ht="33" x14ac:dyDescent="0.3">
      <c r="A39" s="66">
        <f t="shared" si="1"/>
        <v>9</v>
      </c>
      <c r="B39" s="67" t="s">
        <v>35</v>
      </c>
      <c r="C39" s="68">
        <v>4500</v>
      </c>
      <c r="D39" s="69">
        <v>300</v>
      </c>
      <c r="E39" s="69">
        <v>0</v>
      </c>
      <c r="F39" s="72">
        <v>0</v>
      </c>
      <c r="G39" s="69">
        <v>250</v>
      </c>
      <c r="H39" s="70">
        <f t="shared" si="2"/>
        <v>5050</v>
      </c>
    </row>
    <row r="40" spans="1:8" x14ac:dyDescent="0.3">
      <c r="A40" s="66">
        <f t="shared" si="1"/>
        <v>10</v>
      </c>
      <c r="B40" s="67" t="s">
        <v>158</v>
      </c>
      <c r="C40" s="69">
        <v>6500</v>
      </c>
      <c r="D40" s="69">
        <v>0</v>
      </c>
      <c r="E40" s="69">
        <v>0</v>
      </c>
      <c r="F40" s="72">
        <v>0</v>
      </c>
      <c r="G40" s="69">
        <v>250</v>
      </c>
      <c r="H40" s="70">
        <f t="shared" si="2"/>
        <v>6750</v>
      </c>
    </row>
    <row r="41" spans="1:8" x14ac:dyDescent="0.3">
      <c r="A41" s="66">
        <f t="shared" si="1"/>
        <v>11</v>
      </c>
      <c r="B41" s="67" t="s">
        <v>39</v>
      </c>
      <c r="C41" s="69">
        <v>5300</v>
      </c>
      <c r="D41" s="69">
        <v>0</v>
      </c>
      <c r="E41" s="69">
        <v>0</v>
      </c>
      <c r="F41" s="72">
        <v>0</v>
      </c>
      <c r="G41" s="69">
        <v>250</v>
      </c>
      <c r="H41" s="70">
        <f t="shared" si="2"/>
        <v>5550</v>
      </c>
    </row>
    <row r="42" spans="1:8" x14ac:dyDescent="0.3">
      <c r="A42" s="66">
        <f t="shared" si="1"/>
        <v>12</v>
      </c>
      <c r="B42" s="67" t="s">
        <v>39</v>
      </c>
      <c r="C42" s="69">
        <v>4800</v>
      </c>
      <c r="D42" s="69">
        <v>0</v>
      </c>
      <c r="E42" s="69">
        <v>0</v>
      </c>
      <c r="F42" s="69">
        <v>0</v>
      </c>
      <c r="G42" s="69">
        <v>250</v>
      </c>
      <c r="H42" s="70">
        <f t="shared" si="2"/>
        <v>5050</v>
      </c>
    </row>
    <row r="43" spans="1:8" x14ac:dyDescent="0.3">
      <c r="A43" s="66">
        <f t="shared" si="1"/>
        <v>13</v>
      </c>
      <c r="B43" s="73" t="s">
        <v>41</v>
      </c>
      <c r="C43" s="68">
        <v>7000</v>
      </c>
      <c r="D43" s="69">
        <v>500</v>
      </c>
      <c r="E43" s="69">
        <v>0</v>
      </c>
      <c r="F43" s="69">
        <v>0</v>
      </c>
      <c r="G43" s="69">
        <v>250</v>
      </c>
      <c r="H43" s="70">
        <f t="shared" si="2"/>
        <v>7750</v>
      </c>
    </row>
    <row r="44" spans="1:8" x14ac:dyDescent="0.3">
      <c r="A44" s="66">
        <f t="shared" si="1"/>
        <v>14</v>
      </c>
      <c r="B44" s="73" t="s">
        <v>43</v>
      </c>
      <c r="C44" s="68">
        <v>4800</v>
      </c>
      <c r="D44" s="69"/>
      <c r="E44" s="69"/>
      <c r="F44" s="69"/>
      <c r="G44" s="69">
        <v>250</v>
      </c>
      <c r="H44" s="70">
        <f t="shared" si="2"/>
        <v>5050</v>
      </c>
    </row>
    <row r="45" spans="1:8" x14ac:dyDescent="0.3">
      <c r="A45" s="66">
        <f t="shared" si="1"/>
        <v>15</v>
      </c>
      <c r="B45" s="67" t="s">
        <v>44</v>
      </c>
      <c r="C45" s="69">
        <v>10000</v>
      </c>
      <c r="D45" s="69">
        <v>500</v>
      </c>
      <c r="E45" s="69">
        <v>0</v>
      </c>
      <c r="F45" s="69">
        <v>0</v>
      </c>
      <c r="G45" s="69">
        <v>250</v>
      </c>
      <c r="H45" s="70">
        <f t="shared" si="2"/>
        <v>10750</v>
      </c>
    </row>
    <row r="46" spans="1:8" x14ac:dyDescent="0.3">
      <c r="A46" s="66">
        <f t="shared" si="1"/>
        <v>16</v>
      </c>
      <c r="B46" s="67" t="s">
        <v>46</v>
      </c>
      <c r="C46" s="68">
        <v>4500</v>
      </c>
      <c r="D46" s="69">
        <v>0</v>
      </c>
      <c r="E46" s="69">
        <v>0</v>
      </c>
      <c r="F46" s="72">
        <v>0</v>
      </c>
      <c r="G46" s="69">
        <v>250</v>
      </c>
      <c r="H46" s="70">
        <f t="shared" si="2"/>
        <v>4750</v>
      </c>
    </row>
    <row r="47" spans="1:8" ht="33" x14ac:dyDescent="0.3">
      <c r="A47" s="66">
        <f t="shared" si="1"/>
        <v>17</v>
      </c>
      <c r="B47" s="67" t="s">
        <v>47</v>
      </c>
      <c r="C47" s="68">
        <v>5000</v>
      </c>
      <c r="D47" s="69">
        <v>0</v>
      </c>
      <c r="E47" s="69">
        <v>0</v>
      </c>
      <c r="F47" s="72">
        <v>0</v>
      </c>
      <c r="G47" s="69">
        <v>250</v>
      </c>
      <c r="H47" s="70">
        <f t="shared" si="2"/>
        <v>5250</v>
      </c>
    </row>
    <row r="48" spans="1:8" ht="33" x14ac:dyDescent="0.3">
      <c r="A48" s="66">
        <f t="shared" si="1"/>
        <v>18</v>
      </c>
      <c r="B48" s="67" t="s">
        <v>160</v>
      </c>
      <c r="C48" s="68">
        <v>8000</v>
      </c>
      <c r="D48" s="69">
        <v>0</v>
      </c>
      <c r="E48" s="69">
        <v>0</v>
      </c>
      <c r="F48" s="72">
        <v>375</v>
      </c>
      <c r="G48" s="69">
        <v>250</v>
      </c>
      <c r="H48" s="70">
        <f t="shared" si="2"/>
        <v>8625</v>
      </c>
    </row>
    <row r="49" spans="1:8" x14ac:dyDescent="0.3">
      <c r="A49" s="66">
        <f t="shared" si="1"/>
        <v>19</v>
      </c>
      <c r="B49" s="67" t="s">
        <v>178</v>
      </c>
      <c r="C49" s="68">
        <v>7000</v>
      </c>
      <c r="D49" s="69">
        <v>0</v>
      </c>
      <c r="E49" s="69">
        <v>0</v>
      </c>
      <c r="F49" s="72">
        <v>0</v>
      </c>
      <c r="G49" s="69">
        <v>250</v>
      </c>
      <c r="H49" s="70">
        <f t="shared" si="2"/>
        <v>7250</v>
      </c>
    </row>
    <row r="50" spans="1:8" ht="33" x14ac:dyDescent="0.3">
      <c r="A50" s="66">
        <f t="shared" si="1"/>
        <v>20</v>
      </c>
      <c r="B50" s="67" t="s">
        <v>48</v>
      </c>
      <c r="C50" s="68">
        <v>8500</v>
      </c>
      <c r="D50" s="69">
        <v>500</v>
      </c>
      <c r="E50" s="69">
        <v>0</v>
      </c>
      <c r="F50" s="69">
        <v>375</v>
      </c>
      <c r="G50" s="69">
        <v>250</v>
      </c>
      <c r="H50" s="70">
        <f t="shared" si="2"/>
        <v>9625</v>
      </c>
    </row>
    <row r="51" spans="1:8" ht="33" x14ac:dyDescent="0.3">
      <c r="A51" s="66">
        <f t="shared" si="1"/>
        <v>21</v>
      </c>
      <c r="B51" s="67" t="s">
        <v>159</v>
      </c>
      <c r="C51" s="85">
        <v>5000</v>
      </c>
      <c r="D51" s="69">
        <v>500</v>
      </c>
      <c r="E51" s="69"/>
      <c r="F51" s="69"/>
      <c r="G51" s="69">
        <v>250</v>
      </c>
      <c r="H51" s="70">
        <f t="shared" si="2"/>
        <v>5750</v>
      </c>
    </row>
    <row r="52" spans="1:8" ht="51.75" x14ac:dyDescent="0.3">
      <c r="A52" s="66">
        <f t="shared" si="1"/>
        <v>22</v>
      </c>
      <c r="B52" s="10" t="s">
        <v>147</v>
      </c>
      <c r="C52" s="85">
        <v>8000</v>
      </c>
      <c r="D52" s="69">
        <v>0</v>
      </c>
      <c r="E52" s="69">
        <v>0</v>
      </c>
      <c r="F52" s="69">
        <v>375</v>
      </c>
      <c r="G52" s="69">
        <v>250</v>
      </c>
      <c r="H52" s="70">
        <f t="shared" si="2"/>
        <v>8625</v>
      </c>
    </row>
    <row r="53" spans="1:8" ht="34.5" x14ac:dyDescent="0.3">
      <c r="A53" s="66">
        <f t="shared" si="1"/>
        <v>23</v>
      </c>
      <c r="B53" s="10" t="s">
        <v>154</v>
      </c>
      <c r="C53" s="68">
        <v>6000</v>
      </c>
      <c r="D53" s="69">
        <v>0</v>
      </c>
      <c r="E53" s="69">
        <v>0</v>
      </c>
      <c r="F53" s="69">
        <v>0</v>
      </c>
      <c r="G53" s="69">
        <v>250</v>
      </c>
      <c r="H53" s="70">
        <f t="shared" si="2"/>
        <v>6250</v>
      </c>
    </row>
    <row r="54" spans="1:8" ht="33" x14ac:dyDescent="0.3">
      <c r="A54" s="66">
        <f t="shared" si="1"/>
        <v>24</v>
      </c>
      <c r="B54" s="67" t="s">
        <v>51</v>
      </c>
      <c r="C54" s="69">
        <v>8500</v>
      </c>
      <c r="D54" s="69">
        <v>500</v>
      </c>
      <c r="E54" s="69">
        <v>0</v>
      </c>
      <c r="F54" s="71">
        <v>375</v>
      </c>
      <c r="G54" s="69">
        <v>250</v>
      </c>
      <c r="H54" s="70">
        <f t="shared" si="2"/>
        <v>9625</v>
      </c>
    </row>
    <row r="55" spans="1:8" ht="33" x14ac:dyDescent="0.3">
      <c r="A55" s="66">
        <f t="shared" si="1"/>
        <v>25</v>
      </c>
      <c r="B55" s="67" t="s">
        <v>59</v>
      </c>
      <c r="C55" s="68">
        <v>6500</v>
      </c>
      <c r="D55" s="69">
        <v>500</v>
      </c>
      <c r="E55" s="69">
        <v>0</v>
      </c>
      <c r="F55" s="71">
        <v>0</v>
      </c>
      <c r="G55" s="69">
        <v>250</v>
      </c>
      <c r="H55" s="70">
        <f>C55+D55+E55+F55+G55</f>
        <v>7250</v>
      </c>
    </row>
    <row r="56" spans="1:8" ht="33" x14ac:dyDescent="0.3">
      <c r="A56" s="66">
        <f t="shared" si="1"/>
        <v>26</v>
      </c>
      <c r="B56" s="67" t="s">
        <v>152</v>
      </c>
      <c r="C56" s="69">
        <v>6000</v>
      </c>
      <c r="D56" s="69">
        <v>0</v>
      </c>
      <c r="E56" s="69">
        <v>0</v>
      </c>
      <c r="F56" s="71">
        <v>0</v>
      </c>
      <c r="G56" s="69">
        <v>250</v>
      </c>
      <c r="H56" s="70">
        <f t="shared" si="2"/>
        <v>6250</v>
      </c>
    </row>
    <row r="57" spans="1:8" ht="49.5" x14ac:dyDescent="0.3">
      <c r="A57" s="66">
        <f t="shared" si="1"/>
        <v>27</v>
      </c>
      <c r="B57" s="67" t="s">
        <v>145</v>
      </c>
      <c r="C57" s="69">
        <v>4500</v>
      </c>
      <c r="D57" s="69">
        <v>0</v>
      </c>
      <c r="E57" s="69">
        <v>0</v>
      </c>
      <c r="F57" s="71">
        <v>0</v>
      </c>
      <c r="G57" s="69">
        <v>250</v>
      </c>
      <c r="H57" s="70">
        <f t="shared" si="2"/>
        <v>4750</v>
      </c>
    </row>
    <row r="58" spans="1:8" ht="33" x14ac:dyDescent="0.3">
      <c r="A58" s="66">
        <f t="shared" si="1"/>
        <v>28</v>
      </c>
      <c r="B58" s="67" t="s">
        <v>52</v>
      </c>
      <c r="C58" s="69">
        <v>8500</v>
      </c>
      <c r="D58" s="69">
        <v>500</v>
      </c>
      <c r="E58" s="69">
        <v>0</v>
      </c>
      <c r="F58" s="69">
        <v>375</v>
      </c>
      <c r="G58" s="69">
        <v>250</v>
      </c>
      <c r="H58" s="70">
        <f t="shared" si="2"/>
        <v>9625</v>
      </c>
    </row>
    <row r="59" spans="1:8" ht="49.5" x14ac:dyDescent="0.3">
      <c r="A59" s="66">
        <f t="shared" si="1"/>
        <v>29</v>
      </c>
      <c r="B59" s="67" t="s">
        <v>54</v>
      </c>
      <c r="C59" s="68">
        <v>4500</v>
      </c>
      <c r="D59" s="69">
        <v>0</v>
      </c>
      <c r="E59" s="69">
        <v>0</v>
      </c>
      <c r="F59" s="69">
        <v>0</v>
      </c>
      <c r="G59" s="69">
        <v>250</v>
      </c>
      <c r="H59" s="70">
        <f t="shared" si="2"/>
        <v>4750</v>
      </c>
    </row>
    <row r="60" spans="1:8" ht="33" x14ac:dyDescent="0.3">
      <c r="A60" s="66">
        <f t="shared" si="1"/>
        <v>30</v>
      </c>
      <c r="B60" s="67" t="s">
        <v>55</v>
      </c>
      <c r="C60" s="68">
        <v>6500</v>
      </c>
      <c r="D60" s="69">
        <v>500</v>
      </c>
      <c r="E60" s="69">
        <v>0</v>
      </c>
      <c r="F60" s="69">
        <v>0</v>
      </c>
      <c r="G60" s="69">
        <v>250</v>
      </c>
      <c r="H60" s="70">
        <f t="shared" si="2"/>
        <v>7250</v>
      </c>
    </row>
    <row r="61" spans="1:8" x14ac:dyDescent="0.3">
      <c r="A61" s="66">
        <f t="shared" si="1"/>
        <v>31</v>
      </c>
      <c r="B61" s="67" t="s">
        <v>57</v>
      </c>
      <c r="C61" s="68">
        <v>6500</v>
      </c>
      <c r="D61" s="69">
        <v>0</v>
      </c>
      <c r="E61" s="69">
        <v>0</v>
      </c>
      <c r="F61" s="69">
        <v>0</v>
      </c>
      <c r="G61" s="69">
        <v>250</v>
      </c>
      <c r="H61" s="70">
        <f t="shared" si="2"/>
        <v>6750</v>
      </c>
    </row>
    <row r="62" spans="1:8" x14ac:dyDescent="0.3">
      <c r="A62" s="66">
        <f t="shared" si="1"/>
        <v>32</v>
      </c>
      <c r="B62" s="67" t="s">
        <v>60</v>
      </c>
      <c r="C62" s="69">
        <v>6500</v>
      </c>
      <c r="D62" s="69">
        <v>500</v>
      </c>
      <c r="E62" s="69">
        <v>0</v>
      </c>
      <c r="F62" s="71">
        <v>375</v>
      </c>
      <c r="G62" s="69">
        <v>250</v>
      </c>
      <c r="H62" s="70">
        <f t="shared" si="2"/>
        <v>7625</v>
      </c>
    </row>
    <row r="63" spans="1:8" x14ac:dyDescent="0.3">
      <c r="A63" s="66">
        <f t="shared" si="1"/>
        <v>33</v>
      </c>
      <c r="B63" s="67" t="s">
        <v>60</v>
      </c>
      <c r="C63" s="68">
        <v>6500</v>
      </c>
      <c r="D63" s="69">
        <v>500</v>
      </c>
      <c r="E63" s="69">
        <v>0</v>
      </c>
      <c r="F63" s="69">
        <v>375</v>
      </c>
      <c r="G63" s="69">
        <v>250</v>
      </c>
      <c r="H63" s="70">
        <f t="shared" si="2"/>
        <v>7625</v>
      </c>
    </row>
    <row r="64" spans="1:8" x14ac:dyDescent="0.3">
      <c r="A64" s="66">
        <f t="shared" si="1"/>
        <v>34</v>
      </c>
      <c r="B64" s="67" t="s">
        <v>63</v>
      </c>
      <c r="C64" s="68">
        <v>6000</v>
      </c>
      <c r="D64" s="69">
        <v>0</v>
      </c>
      <c r="E64" s="69">
        <v>0</v>
      </c>
      <c r="F64" s="69">
        <v>0</v>
      </c>
      <c r="G64" s="69">
        <v>250</v>
      </c>
      <c r="H64" s="70">
        <f t="shared" si="2"/>
        <v>6250</v>
      </c>
    </row>
    <row r="65" spans="1:8" x14ac:dyDescent="0.3">
      <c r="A65" s="66">
        <f t="shared" si="1"/>
        <v>35</v>
      </c>
      <c r="B65" s="74" t="s">
        <v>63</v>
      </c>
      <c r="C65" s="68">
        <v>6000</v>
      </c>
      <c r="D65" s="69">
        <v>500</v>
      </c>
      <c r="E65" s="69">
        <v>0</v>
      </c>
      <c r="F65" s="69">
        <v>0</v>
      </c>
      <c r="G65" s="69">
        <v>250</v>
      </c>
      <c r="H65" s="70">
        <f t="shared" si="2"/>
        <v>6750</v>
      </c>
    </row>
    <row r="66" spans="1:8" x14ac:dyDescent="0.3">
      <c r="A66" s="66">
        <f t="shared" si="1"/>
        <v>36</v>
      </c>
      <c r="B66" s="67" t="s">
        <v>63</v>
      </c>
      <c r="C66" s="68">
        <v>5500</v>
      </c>
      <c r="D66" s="69">
        <v>0</v>
      </c>
      <c r="E66" s="69">
        <v>0</v>
      </c>
      <c r="F66" s="71">
        <v>0</v>
      </c>
      <c r="G66" s="69">
        <v>250</v>
      </c>
      <c r="H66" s="70">
        <f t="shared" si="2"/>
        <v>5750</v>
      </c>
    </row>
    <row r="67" spans="1:8" x14ac:dyDescent="0.3">
      <c r="A67" s="66">
        <f t="shared" si="1"/>
        <v>37</v>
      </c>
      <c r="B67" s="67" t="s">
        <v>60</v>
      </c>
      <c r="C67" s="68">
        <v>6500</v>
      </c>
      <c r="D67" s="69">
        <v>500</v>
      </c>
      <c r="E67" s="69">
        <v>0</v>
      </c>
      <c r="F67" s="71">
        <v>375</v>
      </c>
      <c r="G67" s="69">
        <v>250</v>
      </c>
      <c r="H67" s="70">
        <f t="shared" si="2"/>
        <v>7625</v>
      </c>
    </row>
    <row r="68" spans="1:8" x14ac:dyDescent="0.3">
      <c r="A68" s="66">
        <f t="shared" si="1"/>
        <v>38</v>
      </c>
      <c r="B68" s="67" t="s">
        <v>63</v>
      </c>
      <c r="C68" s="68">
        <v>6500</v>
      </c>
      <c r="D68" s="69">
        <v>500</v>
      </c>
      <c r="E68" s="69">
        <v>0</v>
      </c>
      <c r="F68" s="71">
        <v>0</v>
      </c>
      <c r="G68" s="69">
        <v>250</v>
      </c>
      <c r="H68" s="70">
        <f t="shared" si="2"/>
        <v>7250</v>
      </c>
    </row>
    <row r="69" spans="1:8" x14ac:dyDescent="0.3">
      <c r="A69" s="66">
        <f t="shared" si="1"/>
        <v>39</v>
      </c>
      <c r="B69" s="67" t="s">
        <v>63</v>
      </c>
      <c r="C69" s="68">
        <v>6000</v>
      </c>
      <c r="D69" s="69">
        <v>500</v>
      </c>
      <c r="E69" s="69">
        <v>0</v>
      </c>
      <c r="F69" s="71">
        <v>0</v>
      </c>
      <c r="G69" s="69">
        <v>250</v>
      </c>
      <c r="H69" s="70">
        <f t="shared" si="2"/>
        <v>6750</v>
      </c>
    </row>
    <row r="70" spans="1:8" x14ac:dyDescent="0.3">
      <c r="A70" s="66">
        <f t="shared" si="1"/>
        <v>40</v>
      </c>
      <c r="B70" s="67" t="s">
        <v>60</v>
      </c>
      <c r="C70" s="68">
        <v>6500</v>
      </c>
      <c r="D70" s="69">
        <v>500</v>
      </c>
      <c r="E70" s="69">
        <v>0</v>
      </c>
      <c r="F70" s="71">
        <v>0</v>
      </c>
      <c r="G70" s="69">
        <v>250</v>
      </c>
      <c r="H70" s="70">
        <f t="shared" si="2"/>
        <v>7250</v>
      </c>
    </row>
    <row r="71" spans="1:8" x14ac:dyDescent="0.3">
      <c r="A71" s="66">
        <f t="shared" si="1"/>
        <v>41</v>
      </c>
      <c r="B71" s="67" t="s">
        <v>60</v>
      </c>
      <c r="C71" s="68">
        <v>6000</v>
      </c>
      <c r="D71" s="69">
        <v>500</v>
      </c>
      <c r="E71" s="69">
        <v>0</v>
      </c>
      <c r="F71" s="71">
        <v>0</v>
      </c>
      <c r="G71" s="69">
        <v>250</v>
      </c>
      <c r="H71" s="70">
        <f t="shared" si="2"/>
        <v>6750</v>
      </c>
    </row>
    <row r="72" spans="1:8" ht="19.5" customHeight="1" x14ac:dyDescent="0.3">
      <c r="A72" s="66">
        <f t="shared" si="1"/>
        <v>42</v>
      </c>
      <c r="B72" s="87" t="s">
        <v>139</v>
      </c>
      <c r="C72" s="68">
        <v>6000</v>
      </c>
      <c r="D72" s="69">
        <v>500</v>
      </c>
      <c r="E72" s="69">
        <v>0</v>
      </c>
      <c r="F72" s="71">
        <v>0</v>
      </c>
      <c r="G72" s="69">
        <v>250</v>
      </c>
      <c r="H72" s="70">
        <f t="shared" si="2"/>
        <v>6750</v>
      </c>
    </row>
    <row r="73" spans="1:8" x14ac:dyDescent="0.3">
      <c r="A73" s="66">
        <f t="shared" si="1"/>
        <v>43</v>
      </c>
      <c r="B73" s="67" t="s">
        <v>63</v>
      </c>
      <c r="C73" s="68">
        <v>6500</v>
      </c>
      <c r="D73" s="69">
        <v>500</v>
      </c>
      <c r="E73" s="69">
        <v>0</v>
      </c>
      <c r="F73" s="71">
        <v>0</v>
      </c>
      <c r="G73" s="69">
        <v>250</v>
      </c>
      <c r="H73" s="70">
        <f t="shared" si="2"/>
        <v>7250</v>
      </c>
    </row>
    <row r="74" spans="1:8" x14ac:dyDescent="0.3">
      <c r="A74" s="66">
        <f t="shared" si="1"/>
        <v>44</v>
      </c>
      <c r="B74" s="67" t="s">
        <v>60</v>
      </c>
      <c r="C74" s="68">
        <v>6000</v>
      </c>
      <c r="D74" s="69">
        <v>0</v>
      </c>
      <c r="E74" s="69">
        <v>0</v>
      </c>
      <c r="F74" s="71">
        <v>0</v>
      </c>
      <c r="G74" s="69">
        <v>250</v>
      </c>
      <c r="H74" s="70">
        <f t="shared" si="2"/>
        <v>6250</v>
      </c>
    </row>
    <row r="75" spans="1:8" x14ac:dyDescent="0.3">
      <c r="A75" s="66">
        <f t="shared" si="1"/>
        <v>45</v>
      </c>
      <c r="B75" s="67" t="s">
        <v>63</v>
      </c>
      <c r="C75" s="75">
        <v>6000</v>
      </c>
      <c r="D75" s="76">
        <v>0</v>
      </c>
      <c r="E75" s="76">
        <v>0</v>
      </c>
      <c r="F75" s="77">
        <v>0</v>
      </c>
      <c r="G75" s="69">
        <v>250</v>
      </c>
      <c r="H75" s="70">
        <f t="shared" si="2"/>
        <v>6250</v>
      </c>
    </row>
    <row r="76" spans="1:8" x14ac:dyDescent="0.3">
      <c r="A76" s="66">
        <f t="shared" si="1"/>
        <v>46</v>
      </c>
      <c r="B76" s="67" t="s">
        <v>60</v>
      </c>
      <c r="C76" s="75">
        <v>6000</v>
      </c>
      <c r="D76" s="76">
        <v>0</v>
      </c>
      <c r="E76" s="76">
        <v>0</v>
      </c>
      <c r="F76" s="77">
        <v>0</v>
      </c>
      <c r="G76" s="69">
        <v>250</v>
      </c>
      <c r="H76" s="70">
        <f t="shared" si="2"/>
        <v>6250</v>
      </c>
    </row>
    <row r="77" spans="1:8" x14ac:dyDescent="0.3">
      <c r="A77" s="66">
        <f t="shared" si="1"/>
        <v>47</v>
      </c>
      <c r="B77" s="67" t="s">
        <v>60</v>
      </c>
      <c r="C77" s="75">
        <v>6000</v>
      </c>
      <c r="D77" s="76">
        <v>0</v>
      </c>
      <c r="E77" s="76">
        <v>0</v>
      </c>
      <c r="F77" s="77">
        <v>0</v>
      </c>
      <c r="G77" s="69">
        <v>250</v>
      </c>
      <c r="H77" s="70">
        <f t="shared" si="2"/>
        <v>6250</v>
      </c>
    </row>
    <row r="78" spans="1:8" x14ac:dyDescent="0.3">
      <c r="A78" s="66">
        <f t="shared" si="1"/>
        <v>48</v>
      </c>
      <c r="B78" s="67" t="s">
        <v>79</v>
      </c>
      <c r="C78" s="75">
        <v>6000</v>
      </c>
      <c r="D78" s="76">
        <v>0</v>
      </c>
      <c r="E78" s="76">
        <v>0</v>
      </c>
      <c r="F78" s="77">
        <v>0</v>
      </c>
      <c r="G78" s="69">
        <v>250</v>
      </c>
      <c r="H78" s="70">
        <f t="shared" si="2"/>
        <v>6250</v>
      </c>
    </row>
    <row r="79" spans="1:8" x14ac:dyDescent="0.3">
      <c r="A79" s="66">
        <f t="shared" si="1"/>
        <v>49</v>
      </c>
      <c r="B79" s="67" t="s">
        <v>79</v>
      </c>
      <c r="C79" s="75">
        <v>6000</v>
      </c>
      <c r="D79" s="76">
        <v>0</v>
      </c>
      <c r="E79" s="76">
        <v>0</v>
      </c>
      <c r="F79" s="77">
        <v>0</v>
      </c>
      <c r="G79" s="69">
        <v>250</v>
      </c>
      <c r="H79" s="70">
        <f t="shared" si="2"/>
        <v>6250</v>
      </c>
    </row>
    <row r="80" spans="1:8" x14ac:dyDescent="0.3">
      <c r="A80" s="66">
        <f t="shared" si="1"/>
        <v>50</v>
      </c>
      <c r="B80" s="67" t="s">
        <v>60</v>
      </c>
      <c r="C80" s="75">
        <v>6000</v>
      </c>
      <c r="D80" s="76">
        <v>0</v>
      </c>
      <c r="E80" s="76">
        <v>0</v>
      </c>
      <c r="F80" s="77">
        <v>0</v>
      </c>
      <c r="G80" s="69">
        <v>250</v>
      </c>
      <c r="H80" s="70">
        <f t="shared" si="2"/>
        <v>6250</v>
      </c>
    </row>
    <row r="81" spans="1:8" x14ac:dyDescent="0.3">
      <c r="A81" s="66">
        <f t="shared" si="1"/>
        <v>51</v>
      </c>
      <c r="B81" s="67" t="s">
        <v>79</v>
      </c>
      <c r="C81" s="75">
        <v>6000</v>
      </c>
      <c r="D81" s="76">
        <v>0</v>
      </c>
      <c r="E81" s="76">
        <v>0</v>
      </c>
      <c r="F81" s="77">
        <v>0</v>
      </c>
      <c r="G81" s="69">
        <v>250</v>
      </c>
      <c r="H81" s="70">
        <f t="shared" si="2"/>
        <v>6250</v>
      </c>
    </row>
    <row r="82" spans="1:8" ht="33" x14ac:dyDescent="0.3">
      <c r="A82" s="66">
        <f t="shared" si="1"/>
        <v>52</v>
      </c>
      <c r="B82" s="67" t="s">
        <v>121</v>
      </c>
      <c r="C82" s="68">
        <v>8500</v>
      </c>
      <c r="D82" s="68">
        <v>0</v>
      </c>
      <c r="E82" s="68">
        <v>0</v>
      </c>
      <c r="F82" s="68">
        <v>0</v>
      </c>
      <c r="G82" s="69">
        <v>250</v>
      </c>
      <c r="H82" s="79">
        <f>C82+D82+E82+F82+G82</f>
        <v>8750</v>
      </c>
    </row>
    <row r="83" spans="1:8" x14ac:dyDescent="0.3">
      <c r="A83" s="66">
        <f t="shared" si="1"/>
        <v>53</v>
      </c>
      <c r="B83" s="67" t="s">
        <v>82</v>
      </c>
      <c r="C83" s="75">
        <v>4800</v>
      </c>
      <c r="D83" s="76">
        <v>0</v>
      </c>
      <c r="E83" s="76">
        <v>0</v>
      </c>
      <c r="F83" s="77">
        <v>0</v>
      </c>
      <c r="G83" s="69">
        <v>250</v>
      </c>
      <c r="H83" s="70">
        <f t="shared" si="2"/>
        <v>5050</v>
      </c>
    </row>
    <row r="84" spans="1:8" x14ac:dyDescent="0.3">
      <c r="A84" s="66">
        <f t="shared" si="1"/>
        <v>54</v>
      </c>
      <c r="B84" s="67" t="s">
        <v>82</v>
      </c>
      <c r="C84" s="68">
        <v>4800</v>
      </c>
      <c r="D84" s="69">
        <v>0</v>
      </c>
      <c r="E84" s="71">
        <v>0</v>
      </c>
      <c r="F84" s="69">
        <v>0</v>
      </c>
      <c r="G84" s="69">
        <v>250</v>
      </c>
      <c r="H84" s="70">
        <f>C84+D84+E84+F84+G84</f>
        <v>5050</v>
      </c>
    </row>
    <row r="85" spans="1:8" x14ac:dyDescent="0.3">
      <c r="A85" s="66">
        <f t="shared" si="1"/>
        <v>55</v>
      </c>
      <c r="B85" s="67" t="s">
        <v>83</v>
      </c>
      <c r="C85" s="68">
        <v>8000</v>
      </c>
      <c r="D85" s="69">
        <v>500</v>
      </c>
      <c r="E85" s="69">
        <v>0</v>
      </c>
      <c r="F85" s="71">
        <v>375</v>
      </c>
      <c r="G85" s="69">
        <v>250</v>
      </c>
      <c r="H85" s="70">
        <f t="shared" si="2"/>
        <v>9125</v>
      </c>
    </row>
    <row r="86" spans="1:8" x14ac:dyDescent="0.3">
      <c r="A86" s="66">
        <f t="shared" si="1"/>
        <v>56</v>
      </c>
      <c r="B86" s="67" t="s">
        <v>85</v>
      </c>
      <c r="C86" s="68">
        <v>8000</v>
      </c>
      <c r="D86" s="69">
        <v>0</v>
      </c>
      <c r="E86" s="69">
        <v>0</v>
      </c>
      <c r="F86" s="71">
        <v>375</v>
      </c>
      <c r="G86" s="69">
        <v>250</v>
      </c>
      <c r="H86" s="70">
        <f t="shared" si="2"/>
        <v>8625</v>
      </c>
    </row>
    <row r="87" spans="1:8" x14ac:dyDescent="0.3">
      <c r="A87" s="66">
        <f t="shared" si="1"/>
        <v>57</v>
      </c>
      <c r="B87" s="67" t="s">
        <v>85</v>
      </c>
      <c r="C87" s="68">
        <v>8000</v>
      </c>
      <c r="D87" s="69">
        <v>0</v>
      </c>
      <c r="E87" s="69">
        <v>0</v>
      </c>
      <c r="F87" s="71">
        <v>375</v>
      </c>
      <c r="G87" s="69">
        <v>250</v>
      </c>
      <c r="H87" s="70">
        <f t="shared" si="2"/>
        <v>8625</v>
      </c>
    </row>
    <row r="88" spans="1:8" x14ac:dyDescent="0.3">
      <c r="A88" s="66">
        <f t="shared" si="1"/>
        <v>58</v>
      </c>
      <c r="B88" s="67" t="s">
        <v>85</v>
      </c>
      <c r="C88" s="68">
        <v>8000</v>
      </c>
      <c r="D88" s="69">
        <v>0</v>
      </c>
      <c r="E88" s="69">
        <v>0</v>
      </c>
      <c r="F88" s="71">
        <v>375</v>
      </c>
      <c r="G88" s="69">
        <v>250</v>
      </c>
      <c r="H88" s="70">
        <f t="shared" si="2"/>
        <v>8625</v>
      </c>
    </row>
    <row r="89" spans="1:8" ht="33" x14ac:dyDescent="0.3">
      <c r="A89" s="66">
        <f t="shared" si="1"/>
        <v>59</v>
      </c>
      <c r="B89" s="67" t="s">
        <v>87</v>
      </c>
      <c r="C89" s="69">
        <v>10000</v>
      </c>
      <c r="D89" s="69">
        <v>500</v>
      </c>
      <c r="E89" s="69">
        <v>0</v>
      </c>
      <c r="F89" s="71">
        <f>375</f>
        <v>375</v>
      </c>
      <c r="G89" s="69">
        <v>250</v>
      </c>
      <c r="H89" s="70">
        <f t="shared" si="2"/>
        <v>11125</v>
      </c>
    </row>
    <row r="90" spans="1:8" ht="33" x14ac:dyDescent="0.3">
      <c r="A90" s="66">
        <f t="shared" si="1"/>
        <v>60</v>
      </c>
      <c r="B90" s="73" t="s">
        <v>89</v>
      </c>
      <c r="C90" s="68">
        <v>6000</v>
      </c>
      <c r="D90" s="69">
        <v>0</v>
      </c>
      <c r="E90" s="69">
        <v>0</v>
      </c>
      <c r="F90" s="71">
        <v>0</v>
      </c>
      <c r="G90" s="69">
        <v>250</v>
      </c>
      <c r="H90" s="70">
        <f t="shared" si="2"/>
        <v>6250</v>
      </c>
    </row>
    <row r="91" spans="1:8" x14ac:dyDescent="0.3">
      <c r="A91" s="66">
        <f t="shared" si="1"/>
        <v>61</v>
      </c>
      <c r="B91" s="67" t="s">
        <v>91</v>
      </c>
      <c r="C91" s="69">
        <v>6000</v>
      </c>
      <c r="D91" s="69">
        <v>0</v>
      </c>
      <c r="E91" s="69">
        <v>0</v>
      </c>
      <c r="F91" s="69">
        <v>0</v>
      </c>
      <c r="G91" s="69">
        <v>250</v>
      </c>
      <c r="H91" s="70">
        <f t="shared" si="2"/>
        <v>6250</v>
      </c>
    </row>
    <row r="92" spans="1:8" ht="33" x14ac:dyDescent="0.3">
      <c r="A92" s="66">
        <f t="shared" si="1"/>
        <v>62</v>
      </c>
      <c r="B92" s="67" t="s">
        <v>93</v>
      </c>
      <c r="C92" s="69">
        <v>5300</v>
      </c>
      <c r="D92" s="69">
        <v>0</v>
      </c>
      <c r="E92" s="69">
        <v>0</v>
      </c>
      <c r="F92" s="69">
        <v>0</v>
      </c>
      <c r="G92" s="69">
        <v>250</v>
      </c>
      <c r="H92" s="70">
        <f t="shared" si="2"/>
        <v>5550</v>
      </c>
    </row>
    <row r="93" spans="1:8" x14ac:dyDescent="0.3">
      <c r="A93" s="66">
        <f>+A92+1</f>
        <v>63</v>
      </c>
      <c r="B93" s="78" t="s">
        <v>94</v>
      </c>
      <c r="C93" s="69">
        <v>14000</v>
      </c>
      <c r="D93" s="69">
        <v>0</v>
      </c>
      <c r="E93" s="69">
        <v>0</v>
      </c>
      <c r="F93" s="71">
        <f>375</f>
        <v>375</v>
      </c>
      <c r="G93" s="69">
        <v>250</v>
      </c>
      <c r="H93" s="70">
        <f t="shared" si="2"/>
        <v>14625</v>
      </c>
    </row>
    <row r="94" spans="1:8" ht="33" x14ac:dyDescent="0.3">
      <c r="A94" s="66">
        <f t="shared" si="1"/>
        <v>64</v>
      </c>
      <c r="B94" s="67" t="s">
        <v>96</v>
      </c>
      <c r="C94" s="68">
        <v>7000</v>
      </c>
      <c r="D94" s="69">
        <v>0</v>
      </c>
      <c r="E94" s="69">
        <v>0</v>
      </c>
      <c r="F94" s="71">
        <v>0</v>
      </c>
      <c r="G94" s="69">
        <v>250</v>
      </c>
      <c r="H94" s="70">
        <f t="shared" si="2"/>
        <v>7250</v>
      </c>
    </row>
    <row r="95" spans="1:8" x14ac:dyDescent="0.3">
      <c r="A95" s="66">
        <f t="shared" si="1"/>
        <v>65</v>
      </c>
      <c r="B95" s="73" t="s">
        <v>97</v>
      </c>
      <c r="C95" s="68">
        <v>6000</v>
      </c>
      <c r="D95" s="69">
        <v>500</v>
      </c>
      <c r="E95" s="69">
        <v>0</v>
      </c>
      <c r="F95" s="69">
        <v>0</v>
      </c>
      <c r="G95" s="69">
        <v>250</v>
      </c>
      <c r="H95" s="70">
        <f t="shared" si="2"/>
        <v>6750</v>
      </c>
    </row>
    <row r="96" spans="1:8" x14ac:dyDescent="0.3">
      <c r="A96" s="66">
        <f t="shared" si="1"/>
        <v>66</v>
      </c>
      <c r="B96" s="67" t="s">
        <v>17</v>
      </c>
      <c r="C96" s="69">
        <v>10000</v>
      </c>
      <c r="D96" s="76">
        <v>0</v>
      </c>
      <c r="E96" s="77">
        <v>0</v>
      </c>
      <c r="F96" s="69">
        <v>375</v>
      </c>
      <c r="G96" s="69">
        <v>250</v>
      </c>
      <c r="H96" s="70">
        <f t="shared" si="2"/>
        <v>10625</v>
      </c>
    </row>
    <row r="97" spans="1:8" x14ac:dyDescent="0.3">
      <c r="A97" s="66">
        <f t="shared" si="1"/>
        <v>67</v>
      </c>
      <c r="B97" s="67" t="s">
        <v>99</v>
      </c>
      <c r="C97" s="69">
        <v>6000</v>
      </c>
      <c r="D97" s="76">
        <v>0</v>
      </c>
      <c r="E97" s="77">
        <v>0</v>
      </c>
      <c r="F97" s="69">
        <v>0</v>
      </c>
      <c r="G97" s="69">
        <v>250</v>
      </c>
      <c r="H97" s="70">
        <f t="shared" si="2"/>
        <v>6250</v>
      </c>
    </row>
    <row r="98" spans="1:8" x14ac:dyDescent="0.3">
      <c r="A98" s="66">
        <f t="shared" ref="A98:A113" si="3">+A97+1</f>
        <v>68</v>
      </c>
      <c r="B98" s="74" t="s">
        <v>100</v>
      </c>
      <c r="C98" s="68">
        <v>7000</v>
      </c>
      <c r="D98" s="69">
        <v>0</v>
      </c>
      <c r="E98" s="69">
        <v>0</v>
      </c>
      <c r="F98" s="69">
        <v>0</v>
      </c>
      <c r="G98" s="69">
        <v>250</v>
      </c>
      <c r="H98" s="70">
        <f t="shared" si="2"/>
        <v>7250</v>
      </c>
    </row>
    <row r="99" spans="1:8" x14ac:dyDescent="0.3">
      <c r="A99" s="66">
        <f t="shared" si="3"/>
        <v>69</v>
      </c>
      <c r="B99" s="67" t="s">
        <v>101</v>
      </c>
      <c r="C99" s="69">
        <v>6500</v>
      </c>
      <c r="D99" s="69">
        <v>0</v>
      </c>
      <c r="E99" s="69">
        <v>0</v>
      </c>
      <c r="F99" s="69">
        <v>0</v>
      </c>
      <c r="G99" s="69">
        <v>250</v>
      </c>
      <c r="H99" s="70">
        <f t="shared" si="2"/>
        <v>6750</v>
      </c>
    </row>
    <row r="100" spans="1:8" x14ac:dyDescent="0.3">
      <c r="A100" s="66">
        <f t="shared" si="3"/>
        <v>70</v>
      </c>
      <c r="B100" s="67" t="s">
        <v>161</v>
      </c>
      <c r="C100" s="69">
        <v>6000</v>
      </c>
      <c r="D100" s="69">
        <v>0</v>
      </c>
      <c r="E100" s="69">
        <v>0</v>
      </c>
      <c r="F100" s="69">
        <v>0</v>
      </c>
      <c r="G100" s="69">
        <v>250</v>
      </c>
      <c r="H100" s="70">
        <f t="shared" si="2"/>
        <v>6250</v>
      </c>
    </row>
    <row r="101" spans="1:8" x14ac:dyDescent="0.3">
      <c r="A101" s="66">
        <f t="shared" si="3"/>
        <v>71</v>
      </c>
      <c r="B101" s="67" t="s">
        <v>104</v>
      </c>
      <c r="C101" s="68">
        <v>4800</v>
      </c>
      <c r="D101" s="69">
        <v>200</v>
      </c>
      <c r="E101" s="69">
        <v>0</v>
      </c>
      <c r="F101" s="71">
        <v>0</v>
      </c>
      <c r="G101" s="69">
        <v>250</v>
      </c>
      <c r="H101" s="70">
        <f t="shared" si="2"/>
        <v>5250</v>
      </c>
    </row>
    <row r="102" spans="1:8" x14ac:dyDescent="0.3">
      <c r="A102" s="66">
        <f t="shared" si="3"/>
        <v>72</v>
      </c>
      <c r="B102" s="67" t="s">
        <v>104</v>
      </c>
      <c r="C102" s="68">
        <v>4800</v>
      </c>
      <c r="D102" s="69">
        <v>0</v>
      </c>
      <c r="E102" s="69">
        <v>0</v>
      </c>
      <c r="F102" s="71">
        <v>0</v>
      </c>
      <c r="G102" s="69">
        <v>250</v>
      </c>
      <c r="H102" s="70">
        <f t="shared" si="2"/>
        <v>5050</v>
      </c>
    </row>
    <row r="103" spans="1:8" x14ac:dyDescent="0.3">
      <c r="A103" s="66">
        <f t="shared" si="3"/>
        <v>73</v>
      </c>
      <c r="B103" s="67" t="s">
        <v>107</v>
      </c>
      <c r="C103" s="68">
        <v>4800</v>
      </c>
      <c r="D103" s="69"/>
      <c r="E103" s="69">
        <v>0</v>
      </c>
      <c r="F103" s="71">
        <v>0</v>
      </c>
      <c r="G103" s="69">
        <v>250</v>
      </c>
      <c r="H103" s="70">
        <f t="shared" si="2"/>
        <v>5050</v>
      </c>
    </row>
    <row r="104" spans="1:8" x14ac:dyDescent="0.3">
      <c r="A104" s="66">
        <f t="shared" si="3"/>
        <v>74</v>
      </c>
      <c r="B104" s="67" t="s">
        <v>109</v>
      </c>
      <c r="C104" s="69">
        <v>3500</v>
      </c>
      <c r="D104" s="69">
        <v>250</v>
      </c>
      <c r="E104" s="69">
        <v>35</v>
      </c>
      <c r="F104" s="69">
        <v>0</v>
      </c>
      <c r="G104" s="69">
        <v>250</v>
      </c>
      <c r="H104" s="70">
        <f t="shared" si="2"/>
        <v>4035</v>
      </c>
    </row>
    <row r="105" spans="1:8" x14ac:dyDescent="0.3">
      <c r="A105" s="66">
        <f t="shared" si="3"/>
        <v>75</v>
      </c>
      <c r="B105" s="67" t="s">
        <v>111</v>
      </c>
      <c r="C105" s="68">
        <v>4000</v>
      </c>
      <c r="D105" s="69">
        <v>500</v>
      </c>
      <c r="E105" s="69">
        <f>35/30*0</f>
        <v>0</v>
      </c>
      <c r="F105" s="69">
        <v>0</v>
      </c>
      <c r="G105" s="69">
        <v>250</v>
      </c>
      <c r="H105" s="70">
        <f t="shared" si="2"/>
        <v>4750</v>
      </c>
    </row>
    <row r="106" spans="1:8" x14ac:dyDescent="0.3">
      <c r="A106" s="66">
        <f t="shared" si="3"/>
        <v>76</v>
      </c>
      <c r="B106" s="67" t="s">
        <v>111</v>
      </c>
      <c r="C106" s="68">
        <v>4000</v>
      </c>
      <c r="D106" s="69">
        <v>500</v>
      </c>
      <c r="E106" s="69">
        <v>0</v>
      </c>
      <c r="F106" s="69">
        <v>0</v>
      </c>
      <c r="G106" s="69">
        <v>250</v>
      </c>
      <c r="H106" s="70">
        <f t="shared" ref="H106:H113" si="4">C106+D106+E106+F106+G106</f>
        <v>4750</v>
      </c>
    </row>
    <row r="107" spans="1:8" x14ac:dyDescent="0.3">
      <c r="A107" s="66">
        <f t="shared" si="3"/>
        <v>77</v>
      </c>
      <c r="B107" s="67" t="s">
        <v>111</v>
      </c>
      <c r="C107" s="68">
        <v>4000</v>
      </c>
      <c r="D107" s="69">
        <v>0</v>
      </c>
      <c r="E107" s="69">
        <v>35</v>
      </c>
      <c r="F107" s="69">
        <v>0</v>
      </c>
      <c r="G107" s="69">
        <v>250</v>
      </c>
      <c r="H107" s="70">
        <f t="shared" si="4"/>
        <v>4285</v>
      </c>
    </row>
    <row r="108" spans="1:8" x14ac:dyDescent="0.3">
      <c r="A108" s="66">
        <f t="shared" si="3"/>
        <v>78</v>
      </c>
      <c r="B108" s="67" t="s">
        <v>111</v>
      </c>
      <c r="C108" s="68">
        <v>4000</v>
      </c>
      <c r="D108" s="69">
        <v>0</v>
      </c>
      <c r="E108" s="69">
        <v>35</v>
      </c>
      <c r="F108" s="69">
        <v>0</v>
      </c>
      <c r="G108" s="69">
        <v>250</v>
      </c>
      <c r="H108" s="70">
        <f t="shared" si="4"/>
        <v>4285</v>
      </c>
    </row>
    <row r="109" spans="1:8" x14ac:dyDescent="0.3">
      <c r="A109" s="66">
        <f t="shared" si="3"/>
        <v>79</v>
      </c>
      <c r="B109" s="67" t="s">
        <v>116</v>
      </c>
      <c r="C109" s="68">
        <v>3500</v>
      </c>
      <c r="D109" s="69">
        <v>250</v>
      </c>
      <c r="E109" s="69">
        <v>0</v>
      </c>
      <c r="F109" s="69">
        <v>0</v>
      </c>
      <c r="G109" s="69">
        <v>250</v>
      </c>
      <c r="H109" s="70">
        <f t="shared" si="4"/>
        <v>4000</v>
      </c>
    </row>
    <row r="110" spans="1:8" ht="33" x14ac:dyDescent="0.3">
      <c r="A110" s="66">
        <f t="shared" si="3"/>
        <v>80</v>
      </c>
      <c r="B110" s="67" t="s">
        <v>118</v>
      </c>
      <c r="C110" s="68">
        <v>4500</v>
      </c>
      <c r="D110" s="69">
        <v>300</v>
      </c>
      <c r="E110" s="69">
        <v>35</v>
      </c>
      <c r="F110" s="69">
        <v>0</v>
      </c>
      <c r="G110" s="69">
        <v>250</v>
      </c>
      <c r="H110" s="70">
        <f t="shared" si="4"/>
        <v>5085</v>
      </c>
    </row>
    <row r="111" spans="1:8" x14ac:dyDescent="0.3">
      <c r="A111" s="66">
        <f t="shared" si="3"/>
        <v>81</v>
      </c>
      <c r="B111" s="67" t="s">
        <v>120</v>
      </c>
      <c r="C111" s="68">
        <v>3500</v>
      </c>
      <c r="D111" s="69">
        <v>0</v>
      </c>
      <c r="E111" s="69">
        <v>0</v>
      </c>
      <c r="F111" s="69">
        <v>0</v>
      </c>
      <c r="G111" s="69">
        <v>250</v>
      </c>
      <c r="H111" s="70">
        <f t="shared" si="4"/>
        <v>3750</v>
      </c>
    </row>
    <row r="112" spans="1:8" x14ac:dyDescent="0.3">
      <c r="A112" s="66">
        <f t="shared" si="3"/>
        <v>82</v>
      </c>
      <c r="B112" s="67" t="s">
        <v>120</v>
      </c>
      <c r="C112" s="68">
        <v>3300</v>
      </c>
      <c r="D112" s="69">
        <v>0</v>
      </c>
      <c r="E112" s="69">
        <v>0</v>
      </c>
      <c r="F112" s="69">
        <v>0</v>
      </c>
      <c r="G112" s="69">
        <v>250</v>
      </c>
      <c r="H112" s="70">
        <f t="shared" si="4"/>
        <v>3550</v>
      </c>
    </row>
    <row r="113" spans="1:8" ht="33" x14ac:dyDescent="0.3">
      <c r="A113" s="66">
        <f t="shared" si="3"/>
        <v>83</v>
      </c>
      <c r="B113" s="67" t="s">
        <v>25</v>
      </c>
      <c r="C113" s="68">
        <v>3500</v>
      </c>
      <c r="D113" s="69">
        <v>0</v>
      </c>
      <c r="E113" s="69">
        <v>0</v>
      </c>
      <c r="F113" s="69">
        <v>0</v>
      </c>
      <c r="G113" s="69">
        <v>250</v>
      </c>
      <c r="H113" s="70">
        <f t="shared" si="4"/>
        <v>3750</v>
      </c>
    </row>
    <row r="115" spans="1:8" ht="17.25" thickBot="1" x14ac:dyDescent="0.35"/>
    <row r="116" spans="1:8" ht="25.5" customHeight="1" x14ac:dyDescent="0.3">
      <c r="A116" s="159" t="s">
        <v>144</v>
      </c>
      <c r="B116" s="164" t="s">
        <v>126</v>
      </c>
      <c r="C116" s="166" t="s">
        <v>146</v>
      </c>
      <c r="D116" s="168" t="s">
        <v>135</v>
      </c>
      <c r="E116" s="170" t="s">
        <v>136</v>
      </c>
      <c r="F116" s="168" t="s">
        <v>137</v>
      </c>
      <c r="G116" s="161" t="s">
        <v>138</v>
      </c>
      <c r="H116" s="164" t="s">
        <v>132</v>
      </c>
    </row>
    <row r="117" spans="1:8" ht="47.25" customHeight="1" thickBot="1" x14ac:dyDescent="0.35">
      <c r="A117" s="160"/>
      <c r="B117" s="165"/>
      <c r="C117" s="167"/>
      <c r="D117" s="169"/>
      <c r="E117" s="171"/>
      <c r="F117" s="169"/>
      <c r="G117" s="162"/>
      <c r="H117" s="165"/>
    </row>
    <row r="118" spans="1:8" ht="33.75" thickBot="1" x14ac:dyDescent="0.35">
      <c r="A118" s="80">
        <v>1</v>
      </c>
      <c r="B118" s="81" t="s">
        <v>155</v>
      </c>
      <c r="C118" s="82">
        <v>4500</v>
      </c>
      <c r="D118" s="83">
        <v>0</v>
      </c>
      <c r="E118" s="83">
        <v>0</v>
      </c>
      <c r="F118" s="83">
        <v>0</v>
      </c>
      <c r="G118" s="83">
        <v>250</v>
      </c>
      <c r="H118" s="84">
        <f>C118+D118+E118+F118+G118</f>
        <v>4750</v>
      </c>
    </row>
  </sheetData>
  <mergeCells count="18">
    <mergeCell ref="E29:E30"/>
    <mergeCell ref="F29:F30"/>
    <mergeCell ref="A1:H1"/>
    <mergeCell ref="A29:A30"/>
    <mergeCell ref="G29:G30"/>
    <mergeCell ref="A11:H11"/>
    <mergeCell ref="A116:A117"/>
    <mergeCell ref="B116:B117"/>
    <mergeCell ref="C116:C117"/>
    <mergeCell ref="D116:D117"/>
    <mergeCell ref="C29:C30"/>
    <mergeCell ref="D29:D30"/>
    <mergeCell ref="G116:G117"/>
    <mergeCell ref="H116:H117"/>
    <mergeCell ref="B29:B30"/>
    <mergeCell ref="E116:E117"/>
    <mergeCell ref="F116:F117"/>
    <mergeCell ref="H29:H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Empleados Activos</vt:lpstr>
      <vt:lpstr>Directorio de empleados</vt:lpstr>
      <vt:lpstr>Remunerción Personal</vt:lpstr>
      <vt:lpstr>Puestos y Salarios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jorge flores</cp:lastModifiedBy>
  <cp:lastPrinted>2020-02-05T19:08:53Z</cp:lastPrinted>
  <dcterms:created xsi:type="dcterms:W3CDTF">2019-04-26T17:33:19Z</dcterms:created>
  <dcterms:modified xsi:type="dcterms:W3CDTF">2020-05-21T00:24:34Z</dcterms:modified>
</cp:coreProperties>
</file>