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 activeTab="1"/>
  </bookViews>
  <sheets>
    <sheet name="Empleados Activ" sheetId="3" r:id="rId1"/>
    <sheet name="Directorio de empleados" sheetId="4" r:id="rId2"/>
    <sheet name="Viaticos" sheetId="6" state="hidden" r:id="rId3"/>
    <sheet name="Dietas " sheetId="5" state="hidden" r:id="rId4"/>
  </sheets>
  <definedNames>
    <definedName name="_xlnm._FilterDatabase" localSheetId="1" hidden="1">'Directorio de empleados'!$A$11:$I$119</definedName>
    <definedName name="_xlnm._FilterDatabase" localSheetId="0" hidden="1">'Empleados Activ'!$A$12:$D$124</definedName>
  </definedNames>
  <calcPr calcId="145621"/>
</workbook>
</file>

<file path=xl/calcChain.xml><?xml version="1.0" encoding="utf-8"?>
<calcChain xmlns="http://schemas.openxmlformats.org/spreadsheetml/2006/main">
  <c r="A105" i="3" l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91" i="4"/>
  <c r="A87" i="4"/>
  <c r="A88" i="4" s="1"/>
  <c r="A16" i="4" l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9" i="4" s="1"/>
  <c r="A90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33" i="3" l="1"/>
  <c r="A9" i="4" l="1"/>
  <c r="A8" i="4"/>
  <c r="A14" i="4" l="1"/>
  <c r="A15" i="4" s="1"/>
</calcChain>
</file>

<file path=xl/sharedStrings.xml><?xml version="1.0" encoding="utf-8"?>
<sst xmlns="http://schemas.openxmlformats.org/spreadsheetml/2006/main" count="885" uniqueCount="478">
  <si>
    <t>NOMBRE DEL EMPLEADO</t>
  </si>
  <si>
    <t>RENGLON</t>
  </si>
  <si>
    <t>Paula Clariza Angulo Méndez</t>
  </si>
  <si>
    <t>Director Financiero</t>
  </si>
  <si>
    <t>Rocío Esmeralda García Muñoz</t>
  </si>
  <si>
    <t>Juan Pedro Esteban Mateo</t>
  </si>
  <si>
    <t>Víctor Pérez Cruz</t>
  </si>
  <si>
    <t>Guardián</t>
  </si>
  <si>
    <t>Sandra Carolina Vanegas</t>
  </si>
  <si>
    <t>No.</t>
  </si>
  <si>
    <t>Yoselin Karina Castro Ramírez</t>
  </si>
  <si>
    <t>Mario Estuardo Cabnal</t>
  </si>
  <si>
    <t>Heidy Floridalma Sajbín Calí</t>
  </si>
  <si>
    <t>Asistente de Dirección Técnica</t>
  </si>
  <si>
    <t>Yoselin Mariela Quiroa Mateo</t>
  </si>
  <si>
    <t>Manuel Estuardo Velásquez Vicente</t>
  </si>
  <si>
    <t>Promotor</t>
  </si>
  <si>
    <t>Francisco Aguilar Jimón</t>
  </si>
  <si>
    <t>Pedro Francisco Patzal Cruz</t>
  </si>
  <si>
    <t>Selman Manfredo Barrios Díaz</t>
  </si>
  <si>
    <t>Treacy Marynez Zepeda Galindo</t>
  </si>
  <si>
    <t>Coordinador Regional</t>
  </si>
  <si>
    <t xml:space="preserve">Coordinador Regional </t>
  </si>
  <si>
    <t>Mirna Aracely Medina Gómez</t>
  </si>
  <si>
    <t>Evelyn Elizabeth De León Figueroa</t>
  </si>
  <si>
    <t>Henry Eduardo Manchamé Cruz</t>
  </si>
  <si>
    <t>Recepcionista</t>
  </si>
  <si>
    <t>Piloto</t>
  </si>
  <si>
    <t>Mensajero</t>
  </si>
  <si>
    <t>Santiago Javier Vicente Poroj</t>
  </si>
  <si>
    <t>Jorge Mario Loarca García</t>
  </si>
  <si>
    <t>022</t>
  </si>
  <si>
    <t>021</t>
  </si>
  <si>
    <t>PUESTO NOMINAL</t>
  </si>
  <si>
    <t>011</t>
  </si>
  <si>
    <t>Susana Rubidia Campos Sicán</t>
  </si>
  <si>
    <t xml:space="preserve">Juan Pablo Arreola Rosales </t>
  </si>
  <si>
    <t xml:space="preserve">Asistente Secretarial Supernumerario </t>
  </si>
  <si>
    <t xml:space="preserve">Subdirectora General </t>
  </si>
  <si>
    <t xml:space="preserve">Coordinador Técnico </t>
  </si>
  <si>
    <t>Artículo 10. Información Pública de oficio. Empleados y Servidores Públicos Renglón 011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</si>
  <si>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</si>
  <si>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</si>
  <si>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</si>
  <si>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>Artículo 10. Información Pública de oficio. Empleados y Servidores Públicos Renglón 022</t>
  </si>
  <si>
    <t xml:space="preserve">VACANTE </t>
  </si>
  <si>
    <t>Jorge Leonel Borrayo Hernández</t>
  </si>
  <si>
    <t>Nydia Brenny Ramírez Quiroa</t>
  </si>
  <si>
    <t>VACANTE</t>
  </si>
  <si>
    <t xml:space="preserve">No. </t>
  </si>
  <si>
    <t>CARGO</t>
  </si>
  <si>
    <t>DEPENDENCIA</t>
  </si>
  <si>
    <t>DIRECCION DE SEDE</t>
  </si>
  <si>
    <t>TELEFONO DIRECTO</t>
  </si>
  <si>
    <t>EXTENSIÓN</t>
  </si>
  <si>
    <t>Dirección General</t>
  </si>
  <si>
    <t>1ra Avenida 4-19 Zona 1</t>
  </si>
  <si>
    <t>Tatiana Michelle  Morales  Ordoñez</t>
  </si>
  <si>
    <t>tmorales@conadi.gob.gt</t>
  </si>
  <si>
    <t>Subdirección General</t>
  </si>
  <si>
    <t>1ra avenida 4-18 zona 1</t>
  </si>
  <si>
    <t xml:space="preserve">Sandra  Noemí Castellanos Otzoy </t>
  </si>
  <si>
    <t>scastellanos@conadi.gob.gt</t>
  </si>
  <si>
    <t>pmendez@conadi.gob.gt</t>
  </si>
  <si>
    <t>Dirección Técnica</t>
  </si>
  <si>
    <t>lzuniga@conadi.gob.gt</t>
  </si>
  <si>
    <t>tcorado@conadi.gob.gt</t>
  </si>
  <si>
    <t>rgarcia@conadi.gob.gt</t>
  </si>
  <si>
    <t>ptoledo@conadi.gob.gt</t>
  </si>
  <si>
    <t>yquiroa@conadi.gob.gt</t>
  </si>
  <si>
    <t>promotor.zacapa@conadi.gob.gt</t>
  </si>
  <si>
    <t>promotor.jutiapa@conadi.gob.gt</t>
  </si>
  <si>
    <t>promotor.santarosa@conadi.gob.gt</t>
  </si>
  <si>
    <t>Dirección de Comunicación Social y Relaciones Publicas</t>
  </si>
  <si>
    <t>vajcip@conadi.gob.gt</t>
  </si>
  <si>
    <t>jestrada@conadi.gob.gt</t>
  </si>
  <si>
    <t>mmedina@conadi.gob.gt</t>
  </si>
  <si>
    <t xml:space="preserve">Directora Administrativa </t>
  </si>
  <si>
    <t>Dirección Administrativa</t>
  </si>
  <si>
    <t>jalvarado@conadi.gob.gt</t>
  </si>
  <si>
    <t>hmanchame@conadi.gob.gt</t>
  </si>
  <si>
    <t>1ra avenida 4-19 zona 1</t>
  </si>
  <si>
    <t>jpesteban@conadi.gob.gt</t>
  </si>
  <si>
    <t xml:space="preserve">Grecia Stephannia  Estrada Castillo </t>
  </si>
  <si>
    <t>edeleon@conadi.gob.gt</t>
  </si>
  <si>
    <t>2027,2015, 2010</t>
  </si>
  <si>
    <t>2010/2011</t>
  </si>
  <si>
    <t>faguilar@conadi.gob.gt</t>
  </si>
  <si>
    <t>Ana Elida Yuman Barrios</t>
  </si>
  <si>
    <t>Dirección de Planificación</t>
  </si>
  <si>
    <t xml:space="preserve">Director Financiero </t>
  </si>
  <si>
    <t>Dirección Financiera</t>
  </si>
  <si>
    <t>omonzon@conadi.gob.gt</t>
  </si>
  <si>
    <t>hsajbin@conadi.gob.gt</t>
  </si>
  <si>
    <t>mcabnal@conadi.gob.gt</t>
  </si>
  <si>
    <t>Francisco Tunche  Toscano</t>
  </si>
  <si>
    <t>ftunche@conadi.gob.gt</t>
  </si>
  <si>
    <t>sgranados@conadi.gob.gt</t>
  </si>
  <si>
    <t>rcastro@conadi.gob.gt</t>
  </si>
  <si>
    <t>Dirección de Recursos Humanos</t>
  </si>
  <si>
    <t>ycastro@conadi.gob.gt</t>
  </si>
  <si>
    <t>NOMBRES Y APELLIDOS (Empleados/Servidor público)</t>
  </si>
  <si>
    <t xml:space="preserve">Alba Guadalupe del Rosario Hernández Santos </t>
  </si>
  <si>
    <t xml:space="preserve">ahernandez@conadi.gob.gt </t>
  </si>
  <si>
    <t>jarreola@conadi.gob.gt</t>
  </si>
  <si>
    <t>wguamuch@conadi.gob.gt</t>
  </si>
  <si>
    <t>promotor.chiquimula@conadi.gob.gt</t>
  </si>
  <si>
    <t>nramirez@conadi.gob.gt</t>
  </si>
  <si>
    <t>jborrayo@conadi.gob.gt</t>
  </si>
  <si>
    <t xml:space="preserve">Técnico de Monitoreo y Evaluación </t>
  </si>
  <si>
    <t>mmoscoso@conadi.gob.gt</t>
  </si>
  <si>
    <t>Director General</t>
  </si>
  <si>
    <t>TATIANA MICHEL MORALES ORDOÑEZ</t>
  </si>
  <si>
    <t>PAULA CLARIZA ANGULO MENDEZ</t>
  </si>
  <si>
    <t>SANDRA NOEMI CASTELLANOS OTZOY</t>
  </si>
  <si>
    <t>ROCIO ESMERALDA GARCIA MUÑOZ</t>
  </si>
  <si>
    <t>VICTOR PEREZ CRUZ</t>
  </si>
  <si>
    <t>SANDRA CAROLINA VANEGAS</t>
  </si>
  <si>
    <t>BERTA ANTONIETA BUSTAMANTE MENDIZABAL</t>
  </si>
  <si>
    <t>JUAN PEDRO ESTEBAN MATEO</t>
  </si>
  <si>
    <t>OSCAR LEONEL MONZÓN GUZMÁN</t>
  </si>
  <si>
    <t>SANDRA LETICIA GRANADOS FURLAN</t>
  </si>
  <si>
    <t xml:space="preserve">DAVID EDUARDO BARRIENTOS CALLEJAS </t>
  </si>
  <si>
    <t xml:space="preserve">Asistente de Dirección Financiera </t>
  </si>
  <si>
    <t>MILDA MARILI MOSCOSO OSORIO</t>
  </si>
  <si>
    <t>VIVIAN SUSANA AJCIP PEREZ DE LIMA</t>
  </si>
  <si>
    <t>CARLOS ENRIQUE AGREDA PALMA</t>
  </si>
  <si>
    <t>MIRNA ARACELY MEDINA GOMEZ</t>
  </si>
  <si>
    <t>GILDA LIZETH ZUÑIGA</t>
  </si>
  <si>
    <t>RAUL AUGUSTO CASTRO REYES</t>
  </si>
  <si>
    <t>FAUSTO EMMANUEL REYES MORALES</t>
  </si>
  <si>
    <t>TREACY MARYNEZ ZEPEDA GALINDO</t>
  </si>
  <si>
    <t>PEDRO DANILO TOLEDO HERNANDEZ</t>
  </si>
  <si>
    <t>SILVIA CRISTINA LOPEZ CAPIR</t>
  </si>
  <si>
    <t>ADELAIDA HERNANDEZ MORALES</t>
  </si>
  <si>
    <t>DULCE ESMERALDA ZUÑIGA ESTRADA DE LOPEZ</t>
  </si>
  <si>
    <t>BYRON ENRIQUE VILLANUEVA GONZALEZ</t>
  </si>
  <si>
    <t>FRANCISCO AGUILAR JIMON</t>
  </si>
  <si>
    <t>MANUEL ESTUARDO VELASQUEZ VICENTE</t>
  </si>
  <si>
    <t>SELMAN MANFREDO BARRIOS DIAZ</t>
  </si>
  <si>
    <t>PEDRO FRANCISCO PATZAL CRUZ</t>
  </si>
  <si>
    <t>ADRIANA LUDMILA ALVARADO ESPAÑA</t>
  </si>
  <si>
    <t>KARINA MARIBEL ALVARADO MORENO</t>
  </si>
  <si>
    <t>SILVIA CONSUELO ALAY CARRILLO</t>
  </si>
  <si>
    <t>MARIA PEREZ CHAY</t>
  </si>
  <si>
    <t>SUSANA RUBIDIA CAMPOS SICAN</t>
  </si>
  <si>
    <t>ROEL ONELIO ACEITUNO RAMIREZ</t>
  </si>
  <si>
    <t>LEYDY AZUCENA DEL ROSARIO GONZALEZ MUÑOZ</t>
  </si>
  <si>
    <t>WUILIAN VALENTIN GUAMUCH TACATIC</t>
  </si>
  <si>
    <t>JUAN PABLO ARREOLA ROSALES</t>
  </si>
  <si>
    <t>JORGE MARIO LOARCA GARCIA</t>
  </si>
  <si>
    <t>ALBA GUADALUPE DEL ROSARIO HERNANDEZ S.</t>
  </si>
  <si>
    <t>MARIA DE LOS ANGELES ZAVALA BONILLA</t>
  </si>
  <si>
    <t>NYDIA BRENNY RAMIREZ QUIROA</t>
  </si>
  <si>
    <t>FRANCISCA JOVANA AGUILAR ARIAS</t>
  </si>
  <si>
    <t>EVELYN ELIZABETH DE LEON FIGUEROA</t>
  </si>
  <si>
    <t>HENRY EDUARDO MANCHAME CRUZ</t>
  </si>
  <si>
    <t>JOSE DAVID ALVARADO COLINDRES</t>
  </si>
  <si>
    <t xml:space="preserve">JOSE ANTONIO ESTRADA FRANCO </t>
  </si>
  <si>
    <t>ANA ELIDA YUMAN BARRIOS</t>
  </si>
  <si>
    <t>PABLO MANUEL ANDRADE JACOBO</t>
  </si>
  <si>
    <t>SANTIAGO JAVIER VICENTE POROJ</t>
  </si>
  <si>
    <t>JORGE LEONEL BORRAYO HERNANDEZ</t>
  </si>
  <si>
    <t>HEIDY FLORIDALMA SAJBIN CALI</t>
  </si>
  <si>
    <t>MARIO ESTUARDO CABNAL</t>
  </si>
  <si>
    <t>FRANCISCO TUNCHE TOSCANO</t>
  </si>
  <si>
    <t>GRECIA STEPHANNIA ESTRADA CASTILLO</t>
  </si>
  <si>
    <t>YOSELIN KARINA CASTRO RAMIREZ</t>
  </si>
  <si>
    <t>Coordinador Técnico</t>
  </si>
  <si>
    <t>Jefe del Departamento de Justicia y Seguridad Ciudadana</t>
  </si>
  <si>
    <t>KAREN ESTHEFANY OSORIO RAMIREZ</t>
  </si>
  <si>
    <t>TELEFONO OFICINA</t>
  </si>
  <si>
    <t>CORREO ELECTRONICO INSTITUCIONAL</t>
  </si>
  <si>
    <t>direcciongeneral@conadi.gob.gt</t>
  </si>
  <si>
    <t>María de los Ángeles Zavala</t>
  </si>
  <si>
    <t>Encargada de la Unidad de Género</t>
  </si>
  <si>
    <t>Unidad de Género</t>
  </si>
  <si>
    <t>Director Técnico</t>
  </si>
  <si>
    <t>direcciontecnica@conadi.gob.gt</t>
  </si>
  <si>
    <t>Fausto Emmanuel Reyes</t>
  </si>
  <si>
    <t>jefaturapciudadana@conadi.gob.gt</t>
  </si>
  <si>
    <t>asispciudadana@conadi.gob.gt</t>
  </si>
  <si>
    <t>Jefe del Departamento de Incidencia Política</t>
  </si>
  <si>
    <t>incidenciatec02@conadi.gob.gt</t>
  </si>
  <si>
    <t>promotor.totonicapan@conadi.gob.gt</t>
  </si>
  <si>
    <t>Vivian Susana Ajcip Pérez de Lima</t>
  </si>
  <si>
    <t>José David Alvarado Colindres</t>
  </si>
  <si>
    <t>José Antonio Estrada Franco</t>
  </si>
  <si>
    <t>Francisca Jovana Aguilar Arias</t>
  </si>
  <si>
    <t>NO APLICA</t>
  </si>
  <si>
    <t>Pablo Manuel Andrade Jacobo</t>
  </si>
  <si>
    <t>guardian03@conadi.gob.gt</t>
  </si>
  <si>
    <t xml:space="preserve">Oscar Leonel Monzón  Guzmán </t>
  </si>
  <si>
    <t>Sandra Leticia Granados Furlán</t>
  </si>
  <si>
    <t>auditoriainterna@conadi.gob.gt</t>
  </si>
  <si>
    <t>asesoriajuridica@conadi.gob.gt</t>
  </si>
  <si>
    <t xml:space="preserve">Milda Marili Moscoso Osorio </t>
  </si>
  <si>
    <t>Unidad de Lengua de Señas</t>
  </si>
  <si>
    <t>Rubí María Samayoa Urizar</t>
  </si>
  <si>
    <r>
      <t xml:space="preserve">CORREO INSTITUCIONAL: </t>
    </r>
    <r>
      <rPr>
        <sz val="11"/>
        <color theme="1"/>
        <rFont val="Century Gothic"/>
        <family val="2"/>
      </rPr>
      <t>conadi@conadi.gob.gt</t>
    </r>
  </si>
  <si>
    <t xml:space="preserve">DIRECTORIO DE EMPLEADOS Y SERVIDORES PÚBLICOS </t>
  </si>
  <si>
    <t>subdireccióngeneral@conadi.gob.gt</t>
  </si>
  <si>
    <t>dbarrientos@conadi.gob.gt</t>
  </si>
  <si>
    <t>kosorio@conadi.gob.gt</t>
  </si>
  <si>
    <t>asistentepromotoresoriente@conadi.gob.gt</t>
  </si>
  <si>
    <t>asistentepromotoresoccidente@conadi.gob.gt</t>
  </si>
  <si>
    <t>rsamayoa@conadi.gob.gt</t>
  </si>
  <si>
    <t>KAREN XIOMARA CASTILLO AJCU</t>
  </si>
  <si>
    <t>MANUEL EUSEBIO NORATO GUTIERREZ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</si>
  <si>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de 08:00 a 16:30 horas</t>
    </r>
  </si>
  <si>
    <t xml:space="preserve">RUBI MARIA SAMAYOA URIZAR </t>
  </si>
  <si>
    <t>ANA GABRIELA GIL CABALLEROS</t>
  </si>
  <si>
    <t xml:space="preserve">JORGE AUGUSTO CRUZ MARTINEZ </t>
  </si>
  <si>
    <t xml:space="preserve">SARAMARÍA BERNARDETH MALDONADO BARRIENTOS </t>
  </si>
  <si>
    <t>Directora General</t>
  </si>
  <si>
    <t>incidenciatec01@conadi.gob.gt</t>
  </si>
  <si>
    <t>tecnicojusticia@conadi.gob.gt</t>
  </si>
  <si>
    <t>jefaturapromotores@conadi.gob.gt</t>
  </si>
  <si>
    <t>regionalcoordinador3@conadi.gob.gt</t>
  </si>
  <si>
    <t>Saramaria Bernardeth Maldonado Salazar</t>
  </si>
  <si>
    <t>LORENA ANABELLA MORALES QUIROA</t>
  </si>
  <si>
    <t>GLORIA AMPARO GUZMAN RODRIGUEZ</t>
  </si>
  <si>
    <t>ANA CAROLINA MORALES FUENTES</t>
  </si>
  <si>
    <t>asistenterrhh@conadi.gob.gt</t>
  </si>
  <si>
    <t>ERICK ROBERTO BORJA CRUZ</t>
  </si>
  <si>
    <t>Erick Roberto Borja Cruz</t>
  </si>
  <si>
    <t>Lorena Anabella Morales Quiroa</t>
  </si>
  <si>
    <t>direccionplanificación@conadi.gob.gt</t>
  </si>
  <si>
    <t>auxiliarcontable@conadi.gob.gt</t>
  </si>
  <si>
    <t>gestrada@conadi.gob.gt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</si>
  <si>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08:00 AM A 16:30 HORAS</t>
    </r>
  </si>
  <si>
    <t>ROSITA ARACELY CHILE PEREZ</t>
  </si>
  <si>
    <t>ANA MARIA ALVARADO GARCIA</t>
  </si>
  <si>
    <t>Ana María Alvarado García</t>
  </si>
  <si>
    <t>gestionycooperacion@conadi.gob.gt</t>
  </si>
  <si>
    <t>Rosita Aracely Chile Pérez</t>
  </si>
  <si>
    <t>regionalcoordinador4@conadi.gob.gt</t>
  </si>
  <si>
    <t>Karen Xiomara Castillo Ajcu</t>
  </si>
  <si>
    <t>promotor.altaverapaz@conadi.gob.gt</t>
  </si>
  <si>
    <t>promotor.chimaltenango@conadi.gob.gt</t>
  </si>
  <si>
    <t>promotor.escuintla@conadi.gob.gt</t>
  </si>
  <si>
    <t>promotor.huehuetenango@conadi.gob.gt</t>
  </si>
  <si>
    <t>promotor.izabal@conadi.gob.gt</t>
  </si>
  <si>
    <t>promotor.jalapa@conadi.gob.gt,</t>
  </si>
  <si>
    <t>promotor.peten@conadi.gob.gt</t>
  </si>
  <si>
    <t>promotor.quetzaltenango@conadi.gob.gt</t>
  </si>
  <si>
    <t>promotor.quiche@conadi.gob.gt</t>
  </si>
  <si>
    <t>promotor.retalhuleu@conadi.gob.gt</t>
  </si>
  <si>
    <t>promotor.sacatepequez@conadi.gob.gt</t>
  </si>
  <si>
    <t>promotor.sanmarcos@conadi.gob.gt</t>
  </si>
  <si>
    <t>promotor.solola@conadi.gob.gt</t>
  </si>
  <si>
    <t>promotor.suchitepequez@conadi.gob.gt</t>
  </si>
  <si>
    <t>fgonzalez@conadi.gob.gt</t>
  </si>
  <si>
    <t>GLORIA MARIBEL CHIROY MORALES</t>
  </si>
  <si>
    <t>GABRIEL ENRIQUE IXTACUY YAC</t>
  </si>
  <si>
    <t>Gabriel Enrique Ixtacuy Yac</t>
  </si>
  <si>
    <t>Gloria Maribel Chiroy Morales</t>
  </si>
  <si>
    <t xml:space="preserve">Ana Gabriela  Gil Caballeros </t>
  </si>
  <si>
    <t xml:space="preserve">ANITA MARIELA FERNANDEZ AGUILAR </t>
  </si>
  <si>
    <t>Comisión electoral CONADI</t>
  </si>
  <si>
    <t>asistentecomisionelectoral@conadi.gob.gt</t>
  </si>
  <si>
    <t>ELSA BEATRIZ ORANTES CACHUPE</t>
  </si>
  <si>
    <t>Byron Enrique Villanueva González</t>
  </si>
  <si>
    <t>Adriana Ludmila Alvarado España</t>
  </si>
  <si>
    <t>Karina Maribel Alvarado Moreno</t>
  </si>
  <si>
    <t>Silvia Consuelo Alay Carrillo</t>
  </si>
  <si>
    <t>Dulce Esmeralda Zúñiga Estrada</t>
  </si>
  <si>
    <t xml:space="preserve">Adelaida Hernández Morales </t>
  </si>
  <si>
    <t>Director de Recursos Humanos</t>
  </si>
  <si>
    <t>DIANA PAOLA GONZALEZ PIEDRASANTA</t>
  </si>
  <si>
    <t>GUSTAVO ADOLFO ALVARADO CALDERON</t>
  </si>
  <si>
    <t>Raúl Augusto Castro Reyes</t>
  </si>
  <si>
    <t>GRETHEL MARCELA TOBAR CORDON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</si>
  <si>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Sr. Gustavo Adolfo Alvarado Calderón </t>
    </r>
  </si>
  <si>
    <t>Asistente Administrativo De Dirección General</t>
  </si>
  <si>
    <t>Asistente Administrativo De Junta Directiva</t>
  </si>
  <si>
    <t>Técnico III De Participación Ciudadana</t>
  </si>
  <si>
    <t>Operativo De Servicios Generales</t>
  </si>
  <si>
    <t>Técnico II De Inventario</t>
  </si>
  <si>
    <t>Coordinador De Contabilidad</t>
  </si>
  <si>
    <t>Operativo De Centro De Copiado</t>
  </si>
  <si>
    <t>Técnico I de Almacén</t>
  </si>
  <si>
    <t xml:space="preserve">Subdirector General </t>
  </si>
  <si>
    <t>Asistente Administrativo De Subdirección General</t>
  </si>
  <si>
    <t>Técnico ll De Planificación</t>
  </si>
  <si>
    <t xml:space="preserve">Director Técnico </t>
  </si>
  <si>
    <t>Secretaria De Subsectores</t>
  </si>
  <si>
    <t>Técnico lll De Incidencia Política</t>
  </si>
  <si>
    <t>Secretaria De Incidencia Política</t>
  </si>
  <si>
    <t>Secretaria De Participación Ciudadana</t>
  </si>
  <si>
    <t>Secretaria De Justicia Y Seguridad Ciudadana</t>
  </si>
  <si>
    <t>Promotor  Departamental Chimaltenango</t>
  </si>
  <si>
    <t>Promotor Departamental Santa Rosa</t>
  </si>
  <si>
    <t>Promotora Departamental Peten</t>
  </si>
  <si>
    <t>Promotor Departamental Baja Verapaz</t>
  </si>
  <si>
    <t>Promotor Departamental Quiche</t>
  </si>
  <si>
    <t>Promotor Departamental Zacapa</t>
  </si>
  <si>
    <t>Promotor Departamental San Marcos</t>
  </si>
  <si>
    <t>Promotor Departamental Escuintla</t>
  </si>
  <si>
    <t>Promotor Departamental Chiquimula</t>
  </si>
  <si>
    <t>Promotor Departamental Huehuetenango</t>
  </si>
  <si>
    <t>Promotor Departamental Jutiapa</t>
  </si>
  <si>
    <t>Promotor Departamental Jalapa</t>
  </si>
  <si>
    <t>Promotor Departamental Izabal</t>
  </si>
  <si>
    <t>Secretaria De Promotores</t>
  </si>
  <si>
    <t xml:space="preserve">Jefe del Departamento de Promotores </t>
  </si>
  <si>
    <t>Técnico I De Datos Estadísticos</t>
  </si>
  <si>
    <t>Encargado De Gestión Y Cooperación</t>
  </si>
  <si>
    <t>Director Administrativa</t>
  </si>
  <si>
    <t>Técnico Especializado Administrativo</t>
  </si>
  <si>
    <t>Técnico ll de Compras</t>
  </si>
  <si>
    <t>Técnico Especializado De Servicios Generales</t>
  </si>
  <si>
    <t>Técnico I de Archivo</t>
  </si>
  <si>
    <t>Técnico lll del Centro de Costo</t>
  </si>
  <si>
    <t>Técnica Especializado de presupuesto</t>
  </si>
  <si>
    <t>Técnico I de Contabilidad</t>
  </si>
  <si>
    <t>Técnico II de Capacitación</t>
  </si>
  <si>
    <t>Asistente de Dirección de Recursos Humanos</t>
  </si>
  <si>
    <t>Encargada Lengua de Señas</t>
  </si>
  <si>
    <t>SIMKHAT MIJANGOS ESCOBAR</t>
  </si>
  <si>
    <t>YOSELINE MARIELA QUIROA MATERO</t>
  </si>
  <si>
    <t>Técnico de Especializado de  Nóminas</t>
  </si>
  <si>
    <t>archivogeneral@conadi.got.gt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</si>
  <si>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Gustavo Adolfo Alvarado Calderón</t>
    </r>
  </si>
  <si>
    <t>SINTHIA LORENA SALGUERO RAMIREZ</t>
  </si>
  <si>
    <t>direccioadministrativa@conadi.gob.gt</t>
  </si>
  <si>
    <t>PAI ELA ESCOBAR PEREZ DE PALMA</t>
  </si>
  <si>
    <t>Gustavo Adolfo Alvarado Calderón</t>
  </si>
  <si>
    <t>nominas@conadi.gob.gt</t>
  </si>
  <si>
    <t>RICARDO AUGUSTO ECHEVERRIA</t>
  </si>
  <si>
    <t>tecnicoplanificacion@conadi.gob.gt</t>
  </si>
  <si>
    <t>jefaturaincidencia@conadi.gob.gt</t>
  </si>
  <si>
    <t>almacen@conadi.gob.gt</t>
  </si>
  <si>
    <t>ujuareaz@conadi.gob.gt</t>
  </si>
  <si>
    <t>mensajeria@conadi.gob.gt</t>
  </si>
  <si>
    <t>contador.general@conadi.gob.gt</t>
  </si>
  <si>
    <t>Elsa Beatriz Orantes Cachupe</t>
  </si>
  <si>
    <t>Ana Carolina Morales Fuentes</t>
  </si>
  <si>
    <t xml:space="preserve">David Eduardo Barrientos Callejas </t>
  </si>
  <si>
    <t>documentacion@conadi.gob.gt</t>
  </si>
  <si>
    <t>tecnicounilensegua@conadi.gob.gt</t>
  </si>
  <si>
    <t>Directora General : Pai Ela Escobar Pérez de Palma</t>
  </si>
  <si>
    <t>NANCY ARACELY MARTÍNEZ</t>
  </si>
  <si>
    <t>ANA MARÍA CABRERA ÁLVAREZ</t>
  </si>
  <si>
    <t>LUIS DAVID WINTER LUTHER</t>
  </si>
  <si>
    <t>ALEX HIPÓLITO TZIB CHUB</t>
  </si>
  <si>
    <t>MELVIN ADILIO GRAMAJO GÁMEZ</t>
  </si>
  <si>
    <t>Auditoria Interna</t>
  </si>
  <si>
    <t xml:space="preserve">Asistente de la Dirección Financiera </t>
  </si>
  <si>
    <t>Técnica Especializado de Presupuesto</t>
  </si>
  <si>
    <t>Jefe del Departamento de Participación Ciudadana</t>
  </si>
  <si>
    <t>Técnico lll De Justicia Y Seguridad Ciudadana</t>
  </si>
  <si>
    <t>Técnico ll De Análisis Y Datos Estadísticos</t>
  </si>
  <si>
    <t>Jefe de la Unidad de  Comunicación Y Relaciones Públicas</t>
  </si>
  <si>
    <t>Técnico II de Comunicación Y Prensa</t>
  </si>
  <si>
    <t>Técnico ll de Diseño Gráfico</t>
  </si>
  <si>
    <t>Técnico ll de Acceso A La Información Pública</t>
  </si>
  <si>
    <t>Jefe de la Unidad Planificación</t>
  </si>
  <si>
    <t>Jefe de la Unidad de Auditora Interna</t>
  </si>
  <si>
    <t xml:space="preserve">Técnico III de Auditoria </t>
  </si>
  <si>
    <t>Jefe de la Unidad de Asesoría Jurídica</t>
  </si>
  <si>
    <t>Técnico lll Jurídico</t>
  </si>
  <si>
    <t>Asistente Administrativo de Dirección General</t>
  </si>
  <si>
    <t>Asistente Administrativo de Junta Directiva</t>
  </si>
  <si>
    <t>Jefe de la Unidad de Auditoria Interna</t>
  </si>
  <si>
    <t>Técnico III de Participación Ciudadana</t>
  </si>
  <si>
    <t>Operativo de Servicios Generales</t>
  </si>
  <si>
    <t>Técnico II de Inventario</t>
  </si>
  <si>
    <t>Coordinador de Contabilidad</t>
  </si>
  <si>
    <t>Operativo de Centro De Copiado</t>
  </si>
  <si>
    <t>Técnico Especializado de Nomina</t>
  </si>
  <si>
    <t>Técnico lll de Auditoría</t>
  </si>
  <si>
    <t>Jefe de Unidad de Asesoría Jurídica</t>
  </si>
  <si>
    <t>Jefe de La Unidad de  Comunicación Y Relaciones Públicas</t>
  </si>
  <si>
    <t>Jefe de La Unidad Planificación</t>
  </si>
  <si>
    <t>Técnico ll de Monitoreo Y Evaluación</t>
  </si>
  <si>
    <t>Técnico ll de Planificación</t>
  </si>
  <si>
    <t>Secretaria de Subsectores</t>
  </si>
  <si>
    <t>Técnico lll de Incidencia Política</t>
  </si>
  <si>
    <t>Secretaria de Incidencia Política</t>
  </si>
  <si>
    <t>Secretaria de Participación Ciudadana</t>
  </si>
  <si>
    <t>Secretaria de Justicia Y Seguridad Ciudadana</t>
  </si>
  <si>
    <t>Jefe del Departamento de Justicia Y Seguridad Ciudadana</t>
  </si>
  <si>
    <t xml:space="preserve">Promotor Departamental Retalhuleu </t>
  </si>
  <si>
    <t>Jefe Del Departamento de Investigación y Análisis de la Información</t>
  </si>
  <si>
    <t>Técnico I de Datos Estadísticos</t>
  </si>
  <si>
    <t>Encargado de Género</t>
  </si>
  <si>
    <t>Encargado de Gestión Y Cooperación</t>
  </si>
  <si>
    <t>Técnico Especializado de Servicios Generales</t>
  </si>
  <si>
    <t>Unidad De  Comunicación Y Relaciones Públicas</t>
  </si>
  <si>
    <t xml:space="preserve">Guardián </t>
  </si>
  <si>
    <t>Guardián Diurno</t>
  </si>
  <si>
    <t xml:space="preserve">Uvaldo Ranfery Juárez Marroquín </t>
  </si>
  <si>
    <t xml:space="preserve">JESSIKA LISETTE CHAVEZ MONTOYA </t>
  </si>
  <si>
    <t xml:space="preserve">Jessika Lisette Chávez Montoya </t>
  </si>
  <si>
    <t xml:space="preserve">Manuel Eusebio Norato Gutiérrez </t>
  </si>
  <si>
    <t>Técnico Especializado de Tesorería</t>
  </si>
  <si>
    <t>Técnico I de Tesorería</t>
  </si>
  <si>
    <t>Jorge Augusto Cruz Martínez</t>
  </si>
  <si>
    <t>Unidad de Asesoría Jurídica</t>
  </si>
  <si>
    <t>Técnico II de Lengua de Señas</t>
  </si>
  <si>
    <t>Gilda Lizeth Zúñiga</t>
  </si>
  <si>
    <t>Jefe del Departamento de Desarrollo de la Investigación y Análisis de la Información</t>
  </si>
  <si>
    <t>Wuilian Valentín Guamuch</t>
  </si>
  <si>
    <t>Silvia Cristina López Capir</t>
  </si>
  <si>
    <t>Roel Onelio Aceituno Ramírez</t>
  </si>
  <si>
    <t>Gloria Amparo Guzmán</t>
  </si>
  <si>
    <t>María Pérez Chay</t>
  </si>
  <si>
    <t>Grethel Marcela Tobar Cordón</t>
  </si>
  <si>
    <t>Sinthia Lorena Salguero Ramírez</t>
  </si>
  <si>
    <t>Karen Esthefany Osorio Ramírez</t>
  </si>
  <si>
    <t>Anita Mariela Fernández Aguilar</t>
  </si>
  <si>
    <t>Técnico ll de Informática</t>
  </si>
  <si>
    <t>Berta Antonieta Bustamante Mendizábal</t>
  </si>
  <si>
    <t>Técnico lll de Justicia y Seguridad Ciudadana</t>
  </si>
  <si>
    <t>Promotor Departamental Quetzaltenango</t>
  </si>
  <si>
    <t>Promotor Departamental Sololá</t>
  </si>
  <si>
    <t>Promotor Departamental Totonicapán</t>
  </si>
  <si>
    <t>Promotor Departamental Alta Verapaz</t>
  </si>
  <si>
    <t>Promotor Departamental Sacatepéquez</t>
  </si>
  <si>
    <t>Promotor Departamental Suchitepéquez</t>
  </si>
  <si>
    <t>Técnico ll de Análisis y Datos Estadísticos</t>
  </si>
  <si>
    <t>Pai Ela Escobar Perez De Palma</t>
  </si>
  <si>
    <t>Carlos Enrique Agreda Palma</t>
  </si>
  <si>
    <t>Luis David Winter Luther</t>
  </si>
  <si>
    <t>Ana María Cabrera Álvarez</t>
  </si>
  <si>
    <t>Nancy Aracely Martínez</t>
  </si>
  <si>
    <t>Alex Hipólito Tzib Chub</t>
  </si>
  <si>
    <t>VÍCTOR ARNOLDO CASTAÑEDA MUÑOZ</t>
  </si>
  <si>
    <t>Víctor Arnoldo Castañeda Muñoz</t>
  </si>
  <si>
    <t>UVALDO RANFERY JUAREZ MARROQUIN</t>
  </si>
  <si>
    <t>Melvyn Adilio Gramajo Gámez</t>
  </si>
  <si>
    <t>Pedro Danilo Toledo Hernández</t>
  </si>
  <si>
    <t>MAITE ALEJANDRA AVILA JUAREZ</t>
  </si>
  <si>
    <t>Maite Alejandra Avila Juarez</t>
  </si>
  <si>
    <t>CLAUDIA EUGENIA MENDIZABAL VELASQUEZ</t>
  </si>
  <si>
    <t>Claudia Eugenia Mendizabal Velasquez</t>
  </si>
  <si>
    <t>ENRIQUE DOMINGO RAYMUNDO REYES</t>
  </si>
  <si>
    <t>Enrique Domingo Raymundo Reyes</t>
  </si>
  <si>
    <t>LILIAN ELIZABETH RODRIGUEZ LOPEZ</t>
  </si>
  <si>
    <t>Lilian Elizabeth Rodriguez Lopez</t>
  </si>
  <si>
    <t>VIVIAN MISHELL PAZ CAAL</t>
  </si>
  <si>
    <t>Vivian Mishell Paz Caal</t>
  </si>
  <si>
    <t>RAMON ALFREDO ESPINOZA PEÑATE</t>
  </si>
  <si>
    <t>Ramon Alfredo Espinoza Peñate</t>
  </si>
  <si>
    <t>Diana Paola Gonzalez Piedrasanta</t>
  </si>
  <si>
    <t>EDGAR ARMANDO MORALES DE LEON</t>
  </si>
  <si>
    <t>Edgar Armando Morales De Leon</t>
  </si>
  <si>
    <t>JAQUELINNE CELESTE VIVAS MARTINEZ</t>
  </si>
  <si>
    <t>RUSMEN DANIEL ALEJANDRO MALDONADO FUENTES</t>
  </si>
  <si>
    <t>ELISEO EVELIO REINA ARAGON</t>
  </si>
  <si>
    <t>Vacante</t>
  </si>
  <si>
    <t>LOIDA EUNICE DE LEON CHAVEZ</t>
  </si>
  <si>
    <t>Loida Eunice De Leon Chavez</t>
  </si>
  <si>
    <t>tecnicoauditoriainterna02@conadi.gob.gt</t>
  </si>
  <si>
    <t>KEHILLY IZABEL ARAGON ZEPEDA</t>
  </si>
  <si>
    <t>Kehilly Izabel Aragon Zepeda</t>
  </si>
  <si>
    <t>Leydy Azucena Del Rosario Gonzalez Muñoz</t>
  </si>
  <si>
    <t>LISBETH ROXANA GUERRA HERNANDEZ DE CALEL</t>
  </si>
  <si>
    <t>MARTHA GLORIA XOQUIC POZ</t>
  </si>
  <si>
    <t>ROGER ALEXANDER LOPEZ UTRILLA</t>
  </si>
  <si>
    <t>Roger Alexander López Utrilla</t>
  </si>
  <si>
    <t>Martha Gloria Xoquic Poz</t>
  </si>
  <si>
    <t>Promotor Departamental El Progreso</t>
  </si>
  <si>
    <t>promotor.progreso@conadi.gob.gt</t>
  </si>
  <si>
    <t>Promotor Departamental Guatemala</t>
  </si>
  <si>
    <t>Ricardo Augusto Echeverria</t>
  </si>
  <si>
    <t>Simkhat Mijangos Escobar</t>
  </si>
  <si>
    <t>Lisbeth Roxana Guerra Hernandez De Calel</t>
  </si>
  <si>
    <t>FECHA DE ACTUALIZACIÓN:  19/12/2023</t>
  </si>
  <si>
    <t>Rusmen Daniel Alejandro Maldonado Fuentes</t>
  </si>
  <si>
    <t>Jaquelinne Celeste Vivas Martinez</t>
  </si>
  <si>
    <t>Eliseo Evelio Reina Aragon</t>
  </si>
  <si>
    <t>BETZABETH MARISLEYSIS YAJAIRA RECINOS PIO</t>
  </si>
  <si>
    <t>Betzabeth Marisleysis Yajaira Recinos Pio</t>
  </si>
  <si>
    <t>MELANIE ALEXA PINEDA ALBIZUREZ</t>
  </si>
  <si>
    <t>Melanie Alexa Pineda Albizurez</t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</si>
  <si>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noviembre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</si>
</sst>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 tint="4.9989318521683403E-2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9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" fillId="6" borderId="22" applyNumberFormat="0" applyFont="0" applyAlignment="0" applyProtection="0"/>
    <xf numFmtId="0" fontId="1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3" fillId="10" borderId="0" applyNumberFormat="0" applyBorder="0" applyAlignment="0" applyProtection="0"/>
    <xf numFmtId="0" fontId="1" fillId="11" borderId="0" applyNumberFormat="0" applyBorder="0" applyAlignment="0" applyProtection="0"/>
  </cellStyleXfs>
  <cellXfs count="114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49" fontId="4" fillId="0" borderId="17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6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1" fillId="6" borderId="2" xfId="3" applyFont="1" applyBorder="1" applyAlignment="1">
      <alignment horizontal="center" vertical="center" wrapText="1"/>
    </xf>
    <xf numFmtId="0" fontId="11" fillId="6" borderId="2" xfId="3" applyFont="1" applyBorder="1" applyAlignment="1">
      <alignment horizontal="left" vertical="center" wrapText="1"/>
    </xf>
    <xf numFmtId="0" fontId="11" fillId="6" borderId="2" xfId="3" applyFont="1" applyBorder="1" applyAlignment="1">
      <alignment vertical="center" wrapText="1"/>
    </xf>
    <xf numFmtId="0" fontId="0" fillId="6" borderId="2" xfId="3" applyFont="1" applyBorder="1"/>
    <xf numFmtId="0" fontId="15" fillId="6" borderId="2" xfId="3" applyFont="1" applyBorder="1"/>
    <xf numFmtId="0" fontId="14" fillId="6" borderId="2" xfId="3" applyFont="1" applyBorder="1" applyAlignment="1">
      <alignment horizontal="center" vertical="center"/>
    </xf>
    <xf numFmtId="0" fontId="1" fillId="5" borderId="2" xfId="2" applyFont="1" applyBorder="1" applyAlignment="1">
      <alignment horizontal="center" vertical="center" wrapText="1"/>
    </xf>
    <xf numFmtId="0" fontId="1" fillId="5" borderId="2" xfId="2" applyFont="1" applyBorder="1" applyAlignment="1">
      <alignment horizontal="left" vertical="center" wrapText="1"/>
    </xf>
    <xf numFmtId="0" fontId="1" fillId="5" borderId="2" xfId="2" applyFont="1" applyBorder="1" applyAlignment="1">
      <alignment vertical="center" wrapText="1"/>
    </xf>
    <xf numFmtId="0" fontId="1" fillId="5" borderId="2" xfId="2" applyFont="1" applyBorder="1" applyAlignment="1">
      <alignment horizontal="center" vertical="center"/>
    </xf>
    <xf numFmtId="0" fontId="1" fillId="5" borderId="2" xfId="2" applyFont="1" applyBorder="1"/>
    <xf numFmtId="0" fontId="0" fillId="5" borderId="2" xfId="2" applyFont="1" applyBorder="1" applyAlignment="1">
      <alignment horizontal="left" vertical="center" wrapText="1"/>
    </xf>
    <xf numFmtId="0" fontId="1" fillId="7" borderId="2" xfId="4" applyBorder="1" applyAlignment="1">
      <alignment horizontal="center" vertical="center" wrapText="1"/>
    </xf>
    <xf numFmtId="0" fontId="1" fillId="7" borderId="2" xfId="4" applyBorder="1" applyAlignment="1">
      <alignment vertical="center" wrapText="1"/>
    </xf>
    <xf numFmtId="0" fontId="1" fillId="7" borderId="2" xfId="4" applyBorder="1" applyAlignment="1">
      <alignment horizontal="center" vertical="center"/>
    </xf>
    <xf numFmtId="0" fontId="12" fillId="5" borderId="2" xfId="2" applyBorder="1" applyAlignment="1">
      <alignment horizontal="center" vertical="center" wrapText="1"/>
    </xf>
    <xf numFmtId="0" fontId="12" fillId="5" borderId="2" xfId="2" applyBorder="1" applyAlignment="1">
      <alignment horizontal="left" vertical="center" wrapText="1"/>
    </xf>
    <xf numFmtId="0" fontId="12" fillId="5" borderId="2" xfId="2" applyBorder="1" applyAlignment="1">
      <alignment horizontal="center" vertical="center"/>
    </xf>
    <xf numFmtId="0" fontId="12" fillId="5" borderId="2" xfId="2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horizontal="center" vertical="center"/>
    </xf>
    <xf numFmtId="0" fontId="1" fillId="11" borderId="2" xfId="8" applyBorder="1" applyAlignment="1">
      <alignment horizontal="center" vertical="center" wrapText="1"/>
    </xf>
    <xf numFmtId="0" fontId="1" fillId="11" borderId="2" xfId="8" applyBorder="1" applyAlignment="1">
      <alignment horizontal="left" vertical="center" wrapText="1"/>
    </xf>
    <xf numFmtId="0" fontId="1" fillId="11" borderId="2" xfId="8" applyBorder="1" applyAlignment="1">
      <alignment vertical="center" wrapText="1"/>
    </xf>
    <xf numFmtId="0" fontId="16" fillId="8" borderId="2" xfId="5" applyBorder="1" applyAlignment="1">
      <alignment horizontal="center" vertical="center" wrapText="1"/>
    </xf>
    <xf numFmtId="0" fontId="16" fillId="8" borderId="2" xfId="5" applyBorder="1" applyAlignment="1">
      <alignment horizontal="left" vertical="center" wrapText="1"/>
    </xf>
    <xf numFmtId="0" fontId="16" fillId="8" borderId="2" xfId="5" applyBorder="1" applyAlignment="1">
      <alignment vertical="center" wrapText="1"/>
    </xf>
    <xf numFmtId="0" fontId="17" fillId="9" borderId="2" xfId="6" applyBorder="1" applyAlignment="1">
      <alignment horizontal="center" vertical="center" wrapText="1"/>
    </xf>
    <xf numFmtId="0" fontId="17" fillId="9" borderId="2" xfId="6" applyBorder="1" applyAlignment="1">
      <alignment horizontal="left" vertical="center" wrapText="1"/>
    </xf>
    <xf numFmtId="0" fontId="17" fillId="9" borderId="2" xfId="6" applyBorder="1" applyAlignment="1">
      <alignment vertical="center" wrapText="1"/>
    </xf>
    <xf numFmtId="0" fontId="17" fillId="9" borderId="2" xfId="6" applyBorder="1"/>
    <xf numFmtId="0" fontId="13" fillId="10" borderId="2" xfId="7" applyBorder="1" applyAlignment="1">
      <alignment horizontal="left" vertical="center" wrapText="1"/>
    </xf>
    <xf numFmtId="0" fontId="13" fillId="10" borderId="2" xfId="7" applyBorder="1" applyAlignment="1">
      <alignment horizontal="left" vertical="center"/>
    </xf>
    <xf numFmtId="0" fontId="9" fillId="5" borderId="2" xfId="1" applyFill="1" applyBorder="1" applyAlignment="1">
      <alignment horizontal="center" vertical="center" wrapText="1"/>
    </xf>
    <xf numFmtId="0" fontId="0" fillId="11" borderId="24" xfId="8" applyFont="1" applyBorder="1" applyAlignment="1">
      <alignment horizontal="left" vertical="center" wrapText="1"/>
    </xf>
    <xf numFmtId="0" fontId="4" fillId="0" borderId="2" xfId="0" applyFont="1" applyFill="1" applyBorder="1"/>
    <xf numFmtId="49" fontId="4" fillId="0" borderId="7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4" fillId="0" borderId="19" xfId="0" applyFont="1" applyFill="1" applyBorder="1"/>
    <xf numFmtId="49" fontId="4" fillId="0" borderId="11" xfId="0" applyNumberFormat="1" applyFont="1" applyFill="1" applyBorder="1" applyAlignment="1">
      <alignment horizontal="center"/>
    </xf>
    <xf numFmtId="0" fontId="18" fillId="0" borderId="19" xfId="2" applyFont="1" applyFill="1" applyBorder="1"/>
    <xf numFmtId="0" fontId="9" fillId="5" borderId="2" xfId="1" applyFill="1" applyBorder="1"/>
    <xf numFmtId="0" fontId="11" fillId="12" borderId="2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9" fillId="12" borderId="2" xfId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left" vertical="center" wrapText="1"/>
    </xf>
    <xf numFmtId="0" fontId="11" fillId="12" borderId="2" xfId="0" applyFont="1" applyFill="1" applyBorder="1" applyAlignment="1">
      <alignment vertical="center" wrapText="1"/>
    </xf>
    <xf numFmtId="0" fontId="14" fillId="12" borderId="2" xfId="0" applyFont="1" applyFill="1" applyBorder="1" applyAlignment="1">
      <alignment horizontal="center" vertical="center"/>
    </xf>
    <xf numFmtId="0" fontId="0" fillId="5" borderId="2" xfId="2" applyFont="1" applyBorder="1" applyAlignment="1">
      <alignment vertical="center" wrapText="1"/>
    </xf>
    <xf numFmtId="0" fontId="0" fillId="7" borderId="2" xfId="4" applyFont="1" applyBorder="1" applyAlignment="1">
      <alignment horizontal="left" vertical="center" wrapText="1"/>
    </xf>
    <xf numFmtId="0" fontId="0" fillId="7" borderId="2" xfId="4" applyFont="1" applyBorder="1" applyAlignment="1">
      <alignment vertical="center" wrapText="1"/>
    </xf>
    <xf numFmtId="0" fontId="9" fillId="7" borderId="2" xfId="1" applyFill="1" applyBorder="1"/>
    <xf numFmtId="0" fontId="9" fillId="5" borderId="2" xfId="1" applyFill="1" applyBorder="1" applyAlignment="1">
      <alignment horizontal="center"/>
    </xf>
    <xf numFmtId="0" fontId="4" fillId="0" borderId="19" xfId="2" applyFont="1" applyFill="1" applyBorder="1"/>
    <xf numFmtId="0" fontId="4" fillId="0" borderId="25" xfId="0" applyFont="1" applyBorder="1" applyAlignment="1">
      <alignment horizontal="center"/>
    </xf>
    <xf numFmtId="0" fontId="5" fillId="0" borderId="12" xfId="0" applyFont="1" applyFill="1" applyBorder="1" applyAlignment="1">
      <alignment vertical="center" wrapText="1"/>
    </xf>
    <xf numFmtId="14" fontId="2" fillId="0" borderId="0" xfId="0" applyNumberFormat="1" applyFont="1"/>
    <xf numFmtId="0" fontId="0" fillId="11" borderId="2" xfId="8" applyFont="1" applyBorder="1" applyAlignment="1">
      <alignment vertical="center" wrapText="1"/>
    </xf>
    <xf numFmtId="0" fontId="9" fillId="11" borderId="2" xfId="1" applyFill="1" applyBorder="1" applyAlignment="1">
      <alignment horizontal="center" vertical="center" wrapText="1"/>
    </xf>
    <xf numFmtId="0" fontId="4" fillId="0" borderId="24" xfId="2" applyFont="1" applyFill="1" applyBorder="1"/>
    <xf numFmtId="0" fontId="9" fillId="8" borderId="2" xfId="1" applyFill="1" applyBorder="1" applyAlignment="1">
      <alignment horizontal="center" vertical="center" wrapText="1"/>
    </xf>
    <xf numFmtId="0" fontId="0" fillId="0" borderId="0" xfId="0"/>
    <xf numFmtId="0" fontId="13" fillId="10" borderId="2" xfId="7" applyBorder="1" applyAlignment="1">
      <alignment horizontal="center" vertical="center" wrapText="1"/>
    </xf>
    <xf numFmtId="0" fontId="0" fillId="11" borderId="2" xfId="8" applyFont="1" applyBorder="1" applyAlignment="1">
      <alignment horizontal="left" vertical="center" wrapText="1"/>
    </xf>
    <xf numFmtId="0" fontId="15" fillId="6" borderId="2" xfId="3" applyFont="1" applyBorder="1" applyAlignment="1">
      <alignment horizontal="center" vertical="center"/>
    </xf>
    <xf numFmtId="0" fontId="4" fillId="0" borderId="20" xfId="0" applyFont="1" applyFill="1" applyBorder="1"/>
    <xf numFmtId="0" fontId="4" fillId="0" borderId="2" xfId="2" applyFont="1" applyFill="1" applyBorder="1"/>
    <xf numFmtId="0" fontId="7" fillId="0" borderId="12" xfId="0" applyFont="1" applyFill="1" applyBorder="1" applyAlignment="1">
      <alignment vertical="center" wrapText="1"/>
    </xf>
    <xf numFmtId="0" fontId="9" fillId="8" borderId="2" xfId="1" applyFill="1" applyBorder="1" applyAlignment="1">
      <alignment horizontal="center" vertical="center"/>
    </xf>
    <xf numFmtId="0" fontId="1" fillId="5" borderId="2" xfId="2" applyFont="1" applyBorder="1" applyAlignment="1">
      <alignment horizontal="center"/>
    </xf>
    <xf numFmtId="0" fontId="0" fillId="13" borderId="0" xfId="0" applyFill="1" applyAlignment="1">
      <alignment horizontal="center" vertical="center"/>
    </xf>
    <xf numFmtId="0" fontId="0" fillId="12" borderId="2" xfId="0" applyFill="1" applyBorder="1" applyAlignment="1">
      <alignment horizontal="center"/>
    </xf>
    <xf numFmtId="0" fontId="0" fillId="12" borderId="2" xfId="0" applyFill="1" applyBorder="1" applyAlignment="1">
      <alignment horizontal="center" vertical="center"/>
    </xf>
    <xf numFmtId="0" fontId="9" fillId="7" borderId="2" xfId="1" applyFill="1" applyBorder="1" applyAlignment="1">
      <alignment horizontal="center"/>
    </xf>
    <xf numFmtId="0" fontId="9" fillId="11" borderId="2" xfId="1" applyFill="1" applyBorder="1" applyAlignment="1">
      <alignment horizontal="center"/>
    </xf>
    <xf numFmtId="0" fontId="9" fillId="8" borderId="0" xfId="1" applyFill="1" applyAlignment="1">
      <alignment horizontal="center" vertical="center"/>
    </xf>
    <xf numFmtId="0" fontId="9" fillId="10" borderId="2" xfId="1" applyFill="1" applyBorder="1" applyAlignment="1">
      <alignment horizontal="left"/>
    </xf>
    <xf numFmtId="0" fontId="8" fillId="3" borderId="18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</cellXfs>
  <cellStyles count="9">
    <cellStyle name="20% - Énfasis1" xfId="4" builtinId="30"/>
    <cellStyle name="40% - Énfasis6" xfId="8" builtinId="51"/>
    <cellStyle name="Buena" xfId="5" builtinId="26"/>
    <cellStyle name="Énfasis6" xfId="7" builtinId="49"/>
    <cellStyle name="Hipervínculo" xfId="1" builtinId="8"/>
    <cellStyle name="Incorrecto" xfId="2" builtinId="27"/>
    <cellStyle name="Neutral" xfId="6" builtinId="28"/>
    <cellStyle name="Normal" xfId="0" builtinId="0"/>
    <cellStyle name="Notas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1298201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479176" cy="1022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efaturaincidencia@conadi.gob.gt" TargetMode="External"/><Relationship Id="rId13" Type="http://schemas.openxmlformats.org/officeDocument/2006/relationships/hyperlink" Target="mailto:asistentecomisionelectoral@conadi.gob.gt" TargetMode="External"/><Relationship Id="rId18" Type="http://schemas.openxmlformats.org/officeDocument/2006/relationships/hyperlink" Target="mailto:almacen@conadi.gob.gt" TargetMode="External"/><Relationship Id="rId3" Type="http://schemas.openxmlformats.org/officeDocument/2006/relationships/hyperlink" Target="mailto:asistentepromotoresoriente@conadi.gob.gt" TargetMode="External"/><Relationship Id="rId21" Type="http://schemas.openxmlformats.org/officeDocument/2006/relationships/hyperlink" Target="mailto:tecnicoauditoriainterna02@conadi.gob.gt" TargetMode="External"/><Relationship Id="rId7" Type="http://schemas.openxmlformats.org/officeDocument/2006/relationships/hyperlink" Target="mailto:tecnicojusticia@conadi.gob.gt" TargetMode="External"/><Relationship Id="rId12" Type="http://schemas.openxmlformats.org/officeDocument/2006/relationships/hyperlink" Target="mailto:gestrada@conadi.gob.gt" TargetMode="External"/><Relationship Id="rId17" Type="http://schemas.openxmlformats.org/officeDocument/2006/relationships/hyperlink" Target="mailto:tecnicoplanificacion@conadi.gob.gt" TargetMode="External"/><Relationship Id="rId2" Type="http://schemas.openxmlformats.org/officeDocument/2006/relationships/hyperlink" Target="mailto:kosorio@conadi.gob.gt" TargetMode="External"/><Relationship Id="rId16" Type="http://schemas.openxmlformats.org/officeDocument/2006/relationships/hyperlink" Target="mailto:direccioadministrativa@conadi.gob.gt" TargetMode="External"/><Relationship Id="rId20" Type="http://schemas.openxmlformats.org/officeDocument/2006/relationships/hyperlink" Target="mailto:mensajeria@conadi.gob.gt" TargetMode="External"/><Relationship Id="rId1" Type="http://schemas.openxmlformats.org/officeDocument/2006/relationships/hyperlink" Target="mailto:nominas@conadi.gob.gt" TargetMode="External"/><Relationship Id="rId6" Type="http://schemas.openxmlformats.org/officeDocument/2006/relationships/hyperlink" Target="mailto:incidenciatec01@conadi.gob.gt" TargetMode="External"/><Relationship Id="rId11" Type="http://schemas.openxmlformats.org/officeDocument/2006/relationships/hyperlink" Target="mailto:auxiliarcontable@conadi.gob.gt" TargetMode="External"/><Relationship Id="rId5" Type="http://schemas.openxmlformats.org/officeDocument/2006/relationships/hyperlink" Target="mailto:rsamayoa@conadi.gob.gt" TargetMode="External"/><Relationship Id="rId15" Type="http://schemas.openxmlformats.org/officeDocument/2006/relationships/hyperlink" Target="mailto:archivogeneral@conadi.got.gt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mailto:direccionplanificaci&#243;n@conadi.gob.gt" TargetMode="External"/><Relationship Id="rId19" Type="http://schemas.openxmlformats.org/officeDocument/2006/relationships/hyperlink" Target="mailto:ujuareaz@conadi.gob.gt" TargetMode="External"/><Relationship Id="rId4" Type="http://schemas.openxmlformats.org/officeDocument/2006/relationships/hyperlink" Target="mailto:asistentepromotoresoccidente@conadi.gob.gt" TargetMode="External"/><Relationship Id="rId9" Type="http://schemas.openxmlformats.org/officeDocument/2006/relationships/hyperlink" Target="mailto:jefaturapromotores@conadi.gob.gt" TargetMode="External"/><Relationship Id="rId14" Type="http://schemas.openxmlformats.org/officeDocument/2006/relationships/hyperlink" Target="mailto:dbarrientos@conadi.gob.gt" TargetMode="External"/><Relationship Id="rId22" Type="http://schemas.openxmlformats.org/officeDocument/2006/relationships/hyperlink" Target="mailto:promotor.progreso@conadi.gob.g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33"/>
  <sheetViews>
    <sheetView zoomScale="90" zoomScaleNormal="90" workbookViewId="0">
      <selection activeCell="C100" sqref="C100"/>
    </sheetView>
  </sheetViews>
  <sheetFormatPr baseColWidth="10" defaultRowHeight="15" customHeight="1" x14ac:dyDescent="0.25"/>
  <cols>
    <col min="1" max="1" width="4.5703125" bestFit="1" customWidth="1"/>
    <col min="2" max="2" width="54.42578125" bestFit="1" customWidth="1"/>
    <col min="3" max="3" width="60.5703125" customWidth="1"/>
    <col min="4" max="4" width="46" customWidth="1"/>
    <col min="5" max="5" width="11.85546875" bestFit="1" customWidth="1"/>
  </cols>
  <sheetData>
    <row r="1" spans="1:7" s="25" customFormat="1" ht="90" customHeight="1" x14ac:dyDescent="0.25"/>
    <row r="2" spans="1:7" s="25" customFormat="1" ht="15" customHeight="1" x14ac:dyDescent="0.3">
      <c r="A2" s="27" t="s">
        <v>41</v>
      </c>
    </row>
    <row r="3" spans="1:7" s="25" customFormat="1" ht="15" customHeight="1" x14ac:dyDescent="0.3">
      <c r="A3" s="27" t="s">
        <v>42</v>
      </c>
    </row>
    <row r="4" spans="1:7" s="25" customFormat="1" ht="15" customHeight="1" x14ac:dyDescent="0.3">
      <c r="A4" s="27" t="s">
        <v>230</v>
      </c>
    </row>
    <row r="5" spans="1:7" s="25" customFormat="1" ht="15" customHeight="1" x14ac:dyDescent="0.3">
      <c r="A5" s="27" t="s">
        <v>43</v>
      </c>
    </row>
    <row r="6" spans="1:7" s="25" customFormat="1" ht="15" customHeight="1" x14ac:dyDescent="0.25">
      <c r="A6" s="24" t="s">
        <v>341</v>
      </c>
    </row>
    <row r="7" spans="1:7" s="25" customFormat="1" ht="15" customHeight="1" x14ac:dyDescent="0.3">
      <c r="A7" s="27" t="s">
        <v>273</v>
      </c>
    </row>
    <row r="8" spans="1:7" s="25" customFormat="1" ht="15" customHeight="1" x14ac:dyDescent="0.25">
      <c r="A8" s="24" t="s">
        <v>469</v>
      </c>
    </row>
    <row r="9" spans="1:7" s="25" customFormat="1" ht="15" customHeight="1" x14ac:dyDescent="0.3">
      <c r="A9" s="27" t="s">
        <v>477</v>
      </c>
    </row>
    <row r="10" spans="1:7" s="25" customFormat="1" ht="15" customHeight="1" x14ac:dyDescent="0.25"/>
    <row r="11" spans="1:7" ht="15" customHeight="1" thickBot="1" x14ac:dyDescent="0.3">
      <c r="A11" s="110" t="s">
        <v>40</v>
      </c>
      <c r="B11" s="110"/>
      <c r="C11" s="110"/>
      <c r="D11" s="110"/>
      <c r="E11" s="20"/>
      <c r="F11" s="20"/>
      <c r="G11" s="20"/>
    </row>
    <row r="12" spans="1:7" ht="15" customHeight="1" thickBot="1" x14ac:dyDescent="0.3">
      <c r="A12" s="1" t="s">
        <v>9</v>
      </c>
      <c r="B12" s="2" t="s">
        <v>0</v>
      </c>
      <c r="C12" s="23" t="s">
        <v>33</v>
      </c>
      <c r="D12" s="3" t="s">
        <v>1</v>
      </c>
    </row>
    <row r="13" spans="1:7" ht="15" customHeight="1" x14ac:dyDescent="0.3">
      <c r="A13" s="4">
        <v>1</v>
      </c>
      <c r="B13" s="6" t="s">
        <v>326</v>
      </c>
      <c r="C13" s="68" t="s">
        <v>111</v>
      </c>
      <c r="D13" s="69" t="s">
        <v>34</v>
      </c>
    </row>
    <row r="14" spans="1:7" ht="15" customHeight="1" x14ac:dyDescent="0.3">
      <c r="A14" s="5">
        <v>2</v>
      </c>
      <c r="B14" s="68" t="s">
        <v>112</v>
      </c>
      <c r="C14" s="68" t="s">
        <v>362</v>
      </c>
      <c r="D14" s="70" t="s">
        <v>34</v>
      </c>
      <c r="E14" s="94"/>
    </row>
    <row r="15" spans="1:7" ht="15" customHeight="1" x14ac:dyDescent="0.3">
      <c r="A15" s="5">
        <v>3</v>
      </c>
      <c r="B15" s="68" t="s">
        <v>113</v>
      </c>
      <c r="C15" s="68" t="s">
        <v>363</v>
      </c>
      <c r="D15" s="70" t="s">
        <v>34</v>
      </c>
      <c r="E15" s="94"/>
    </row>
    <row r="16" spans="1:7" ht="15" customHeight="1" x14ac:dyDescent="0.3">
      <c r="A16" s="5">
        <v>4</v>
      </c>
      <c r="B16" s="73" t="s">
        <v>212</v>
      </c>
      <c r="C16" s="68" t="s">
        <v>364</v>
      </c>
      <c r="D16" s="70" t="s">
        <v>34</v>
      </c>
      <c r="E16" s="94"/>
    </row>
    <row r="17" spans="1:5" ht="15" customHeight="1" x14ac:dyDescent="0.3">
      <c r="A17" s="5">
        <v>5</v>
      </c>
      <c r="B17" s="68" t="s">
        <v>114</v>
      </c>
      <c r="C17" s="68" t="s">
        <v>365</v>
      </c>
      <c r="D17" s="70" t="s">
        <v>34</v>
      </c>
      <c r="E17" s="94"/>
    </row>
    <row r="18" spans="1:5" ht="15" customHeight="1" x14ac:dyDescent="0.3">
      <c r="A18" s="5">
        <v>6</v>
      </c>
      <c r="B18" s="68" t="s">
        <v>115</v>
      </c>
      <c r="C18" s="68" t="s">
        <v>365</v>
      </c>
      <c r="D18" s="70" t="s">
        <v>34</v>
      </c>
      <c r="E18" s="94"/>
    </row>
    <row r="19" spans="1:5" ht="15" customHeight="1" x14ac:dyDescent="0.3">
      <c r="A19" s="5">
        <v>7</v>
      </c>
      <c r="B19" s="68" t="s">
        <v>116</v>
      </c>
      <c r="C19" s="68" t="s">
        <v>7</v>
      </c>
      <c r="D19" s="70" t="s">
        <v>34</v>
      </c>
      <c r="E19" s="94"/>
    </row>
    <row r="20" spans="1:5" ht="15" customHeight="1" x14ac:dyDescent="0.3">
      <c r="A20" s="5">
        <v>8</v>
      </c>
      <c r="B20" s="68" t="s">
        <v>117</v>
      </c>
      <c r="C20" s="68" t="s">
        <v>366</v>
      </c>
      <c r="D20" s="70" t="s">
        <v>34</v>
      </c>
      <c r="E20" s="94"/>
    </row>
    <row r="21" spans="1:5" ht="15" customHeight="1" x14ac:dyDescent="0.3">
      <c r="A21" s="5">
        <v>9</v>
      </c>
      <c r="B21" s="68" t="s">
        <v>118</v>
      </c>
      <c r="C21" s="98" t="s">
        <v>366</v>
      </c>
      <c r="D21" s="70" t="s">
        <v>34</v>
      </c>
      <c r="E21" s="94"/>
    </row>
    <row r="22" spans="1:5" ht="15" customHeight="1" x14ac:dyDescent="0.3">
      <c r="A22" s="5">
        <v>10</v>
      </c>
      <c r="B22" s="68" t="s">
        <v>119</v>
      </c>
      <c r="C22" s="68" t="s">
        <v>367</v>
      </c>
      <c r="D22" s="70" t="s">
        <v>34</v>
      </c>
      <c r="E22" s="94"/>
    </row>
    <row r="23" spans="1:5" ht="15" customHeight="1" x14ac:dyDescent="0.3">
      <c r="A23" s="5">
        <v>11</v>
      </c>
      <c r="B23" s="68" t="s">
        <v>120</v>
      </c>
      <c r="C23" s="68" t="s">
        <v>3</v>
      </c>
      <c r="D23" s="70" t="s">
        <v>34</v>
      </c>
      <c r="E23" s="94"/>
    </row>
    <row r="24" spans="1:5" ht="15" customHeight="1" x14ac:dyDescent="0.3">
      <c r="A24" s="5">
        <v>12</v>
      </c>
      <c r="B24" s="68" t="s">
        <v>208</v>
      </c>
      <c r="C24" s="68" t="s">
        <v>368</v>
      </c>
      <c r="D24" s="70" t="s">
        <v>34</v>
      </c>
      <c r="E24" s="94"/>
    </row>
    <row r="25" spans="1:5" ht="15" customHeight="1" x14ac:dyDescent="0.3">
      <c r="A25" s="5">
        <v>13</v>
      </c>
      <c r="B25" s="68" t="s">
        <v>121</v>
      </c>
      <c r="C25" s="68" t="s">
        <v>123</v>
      </c>
      <c r="D25" s="70" t="s">
        <v>34</v>
      </c>
      <c r="E25" s="94"/>
    </row>
    <row r="26" spans="1:5" ht="15" customHeight="1" x14ac:dyDescent="0.3">
      <c r="A26" s="5">
        <v>14</v>
      </c>
      <c r="B26" s="71" t="s">
        <v>170</v>
      </c>
      <c r="C26" s="68" t="s">
        <v>369</v>
      </c>
      <c r="D26" s="70" t="s">
        <v>34</v>
      </c>
      <c r="E26" s="94"/>
    </row>
    <row r="27" spans="1:5" ht="15" customHeight="1" x14ac:dyDescent="0.3">
      <c r="A27" s="5">
        <v>15</v>
      </c>
      <c r="B27" s="86" t="s">
        <v>224</v>
      </c>
      <c r="C27" s="99" t="s">
        <v>281</v>
      </c>
      <c r="D27" s="70" t="s">
        <v>34</v>
      </c>
      <c r="E27" s="94"/>
    </row>
    <row r="28" spans="1:5" ht="15" customHeight="1" thickBot="1" x14ac:dyDescent="0.35">
      <c r="A28" s="8">
        <v>16</v>
      </c>
      <c r="B28" s="92" t="s">
        <v>270</v>
      </c>
      <c r="C28" s="68" t="s">
        <v>370</v>
      </c>
      <c r="D28" s="72" t="s">
        <v>34</v>
      </c>
      <c r="E28" s="94"/>
    </row>
    <row r="29" spans="1:5" ht="15" hidden="1" customHeight="1" x14ac:dyDescent="0.3">
      <c r="A29" s="16"/>
      <c r="B29" s="15"/>
      <c r="C29" s="21"/>
      <c r="D29" s="17"/>
    </row>
    <row r="30" spans="1:5" ht="15" hidden="1" customHeight="1" thickBot="1" x14ac:dyDescent="0.25">
      <c r="A30" s="111" t="s">
        <v>44</v>
      </c>
      <c r="B30" s="111"/>
      <c r="C30" s="111"/>
      <c r="D30" s="111"/>
    </row>
    <row r="31" spans="1:5" ht="15" hidden="1" customHeight="1" x14ac:dyDescent="0.25">
      <c r="A31" s="19" t="s">
        <v>9</v>
      </c>
      <c r="B31" s="9" t="s">
        <v>0</v>
      </c>
      <c r="C31" s="19" t="s">
        <v>33</v>
      </c>
      <c r="D31" s="10" t="s">
        <v>1</v>
      </c>
    </row>
    <row r="32" spans="1:5" ht="15" customHeight="1" x14ac:dyDescent="0.3">
      <c r="A32" s="87">
        <v>1</v>
      </c>
      <c r="B32" s="7" t="s">
        <v>152</v>
      </c>
      <c r="C32" s="88" t="s">
        <v>282</v>
      </c>
      <c r="D32" s="11" t="s">
        <v>31</v>
      </c>
    </row>
    <row r="33" spans="1:5" ht="15" customHeight="1" x14ac:dyDescent="0.3">
      <c r="A33" s="87">
        <v>2</v>
      </c>
      <c r="B33" s="7" t="s">
        <v>151</v>
      </c>
      <c r="C33" s="88" t="s">
        <v>283</v>
      </c>
      <c r="D33" s="11" t="s">
        <v>31</v>
      </c>
      <c r="E33" s="94"/>
    </row>
    <row r="34" spans="1:5" ht="15" customHeight="1" x14ac:dyDescent="0.3">
      <c r="A34" s="87">
        <v>3</v>
      </c>
      <c r="B34" s="7" t="s">
        <v>452</v>
      </c>
      <c r="C34" s="88" t="s">
        <v>371</v>
      </c>
      <c r="D34" s="11" t="s">
        <v>31</v>
      </c>
      <c r="E34" s="94"/>
    </row>
    <row r="35" spans="1:5" ht="15" customHeight="1" x14ac:dyDescent="0.3">
      <c r="A35" s="87">
        <v>4</v>
      </c>
      <c r="B35" s="7" t="s">
        <v>124</v>
      </c>
      <c r="C35" s="88" t="s">
        <v>361</v>
      </c>
      <c r="D35" s="11" t="s">
        <v>31</v>
      </c>
      <c r="E35" s="94"/>
    </row>
    <row r="36" spans="1:5" ht="15" customHeight="1" x14ac:dyDescent="0.3">
      <c r="A36" s="87">
        <v>5</v>
      </c>
      <c r="B36" s="7" t="s">
        <v>433</v>
      </c>
      <c r="C36" s="88" t="s">
        <v>372</v>
      </c>
      <c r="D36" s="11" t="s">
        <v>31</v>
      </c>
      <c r="E36" s="94"/>
    </row>
    <row r="37" spans="1:5" ht="15" customHeight="1" x14ac:dyDescent="0.3">
      <c r="A37" s="87">
        <v>6</v>
      </c>
      <c r="B37" s="7" t="s">
        <v>126</v>
      </c>
      <c r="C37" s="88" t="s">
        <v>373</v>
      </c>
      <c r="D37" s="11" t="s">
        <v>31</v>
      </c>
      <c r="E37" s="94"/>
    </row>
    <row r="38" spans="1:5" ht="15" customHeight="1" x14ac:dyDescent="0.3">
      <c r="A38" s="87">
        <v>7</v>
      </c>
      <c r="B38" s="7" t="s">
        <v>125</v>
      </c>
      <c r="C38" s="88" t="s">
        <v>354</v>
      </c>
      <c r="D38" s="11" t="s">
        <v>31</v>
      </c>
      <c r="E38" s="94"/>
    </row>
    <row r="39" spans="1:5" ht="15" customHeight="1" x14ac:dyDescent="0.3">
      <c r="A39" s="87">
        <v>8</v>
      </c>
      <c r="B39" s="7" t="s">
        <v>446</v>
      </c>
      <c r="C39" s="88" t="s">
        <v>355</v>
      </c>
      <c r="D39" s="11" t="s">
        <v>31</v>
      </c>
      <c r="E39" s="94"/>
    </row>
    <row r="40" spans="1:5" ht="15" customHeight="1" x14ac:dyDescent="0.3">
      <c r="A40" s="87">
        <v>9</v>
      </c>
      <c r="B40" s="7" t="s">
        <v>127</v>
      </c>
      <c r="C40" s="88" t="s">
        <v>356</v>
      </c>
      <c r="D40" s="11" t="s">
        <v>31</v>
      </c>
      <c r="E40" s="94"/>
    </row>
    <row r="41" spans="1:5" ht="15" customHeight="1" x14ac:dyDescent="0.3">
      <c r="A41" s="87">
        <v>10</v>
      </c>
      <c r="B41" s="7" t="s">
        <v>220</v>
      </c>
      <c r="C41" s="88" t="s">
        <v>374</v>
      </c>
      <c r="D41" s="11" t="s">
        <v>31</v>
      </c>
      <c r="E41" s="94"/>
    </row>
    <row r="42" spans="1:5" ht="15" customHeight="1" x14ac:dyDescent="0.3">
      <c r="A42" s="87">
        <v>11</v>
      </c>
      <c r="B42" s="7" t="s">
        <v>441</v>
      </c>
      <c r="C42" s="88" t="s">
        <v>375</v>
      </c>
      <c r="D42" s="11" t="s">
        <v>31</v>
      </c>
      <c r="E42" s="94"/>
    </row>
    <row r="43" spans="1:5" ht="15" customHeight="1" x14ac:dyDescent="0.3">
      <c r="A43" s="87">
        <v>12</v>
      </c>
      <c r="B43" s="7" t="s">
        <v>393</v>
      </c>
      <c r="C43" s="88" t="s">
        <v>376</v>
      </c>
      <c r="D43" s="11" t="s">
        <v>31</v>
      </c>
      <c r="E43" s="94"/>
    </row>
    <row r="44" spans="1:5" ht="15" customHeight="1" x14ac:dyDescent="0.3">
      <c r="A44" s="87">
        <v>13</v>
      </c>
      <c r="B44" s="7" t="s">
        <v>130</v>
      </c>
      <c r="C44" s="88" t="s">
        <v>285</v>
      </c>
      <c r="D44" s="11" t="s">
        <v>31</v>
      </c>
      <c r="E44" s="94"/>
    </row>
    <row r="45" spans="1:5" ht="15" customHeight="1" x14ac:dyDescent="0.3">
      <c r="A45" s="87">
        <v>14</v>
      </c>
      <c r="B45" s="7" t="s">
        <v>128</v>
      </c>
      <c r="C45" s="88" t="s">
        <v>13</v>
      </c>
      <c r="D45" s="11" t="s">
        <v>31</v>
      </c>
      <c r="E45" s="94"/>
    </row>
    <row r="46" spans="1:5" ht="15" customHeight="1" x14ac:dyDescent="0.3">
      <c r="A46" s="87">
        <v>15</v>
      </c>
      <c r="B46" s="7" t="s">
        <v>147</v>
      </c>
      <c r="C46" s="88" t="s">
        <v>377</v>
      </c>
      <c r="D46" s="11" t="s">
        <v>31</v>
      </c>
      <c r="E46" s="94"/>
    </row>
    <row r="47" spans="1:5" ht="15" customHeight="1" x14ac:dyDescent="0.3">
      <c r="A47" s="87">
        <v>16</v>
      </c>
      <c r="B47" s="7" t="s">
        <v>129</v>
      </c>
      <c r="C47" s="88" t="s">
        <v>168</v>
      </c>
      <c r="D47" s="11" t="s">
        <v>31</v>
      </c>
      <c r="E47" s="94"/>
    </row>
    <row r="48" spans="1:5" ht="15" customHeight="1" x14ac:dyDescent="0.3">
      <c r="A48" s="87">
        <v>17</v>
      </c>
      <c r="B48" s="7" t="s">
        <v>132</v>
      </c>
      <c r="C48" s="88" t="s">
        <v>182</v>
      </c>
      <c r="D48" s="11" t="s">
        <v>31</v>
      </c>
      <c r="E48" s="94"/>
    </row>
    <row r="49" spans="1:5" ht="15" customHeight="1" x14ac:dyDescent="0.3">
      <c r="A49" s="87">
        <v>18</v>
      </c>
      <c r="B49" s="7" t="s">
        <v>269</v>
      </c>
      <c r="C49" s="88" t="s">
        <v>378</v>
      </c>
      <c r="D49" s="11" t="s">
        <v>31</v>
      </c>
      <c r="E49" s="94"/>
    </row>
    <row r="50" spans="1:5" ht="15" customHeight="1" x14ac:dyDescent="0.3">
      <c r="A50" s="87">
        <v>19</v>
      </c>
      <c r="B50" s="7" t="s">
        <v>319</v>
      </c>
      <c r="C50" s="88" t="s">
        <v>378</v>
      </c>
      <c r="D50" s="11" t="s">
        <v>31</v>
      </c>
      <c r="E50" s="94"/>
    </row>
    <row r="51" spans="1:5" ht="15" customHeight="1" x14ac:dyDescent="0.3">
      <c r="A51" s="87">
        <v>20</v>
      </c>
      <c r="B51" s="7" t="s">
        <v>320</v>
      </c>
      <c r="C51" s="88" t="s">
        <v>379</v>
      </c>
      <c r="D51" s="11" t="s">
        <v>31</v>
      </c>
      <c r="E51" s="94"/>
    </row>
    <row r="52" spans="1:5" ht="15" customHeight="1" x14ac:dyDescent="0.3">
      <c r="A52" s="87">
        <v>21</v>
      </c>
      <c r="B52" s="7" t="s">
        <v>344</v>
      </c>
      <c r="C52" s="88" t="s">
        <v>350</v>
      </c>
      <c r="D52" s="11" t="s">
        <v>31</v>
      </c>
      <c r="E52" s="94"/>
    </row>
    <row r="53" spans="1:5" ht="15" customHeight="1" x14ac:dyDescent="0.3">
      <c r="A53" s="87">
        <v>22</v>
      </c>
      <c r="B53" s="7" t="s">
        <v>343</v>
      </c>
      <c r="C53" s="100" t="s">
        <v>380</v>
      </c>
      <c r="D53" s="11" t="s">
        <v>31</v>
      </c>
      <c r="E53" s="94"/>
    </row>
    <row r="54" spans="1:5" ht="15" customHeight="1" x14ac:dyDescent="0.3">
      <c r="A54" s="87">
        <v>23</v>
      </c>
      <c r="B54" s="7" t="s">
        <v>131</v>
      </c>
      <c r="C54" s="88" t="s">
        <v>414</v>
      </c>
      <c r="D54" s="11" t="s">
        <v>31</v>
      </c>
      <c r="E54" s="94"/>
    </row>
    <row r="55" spans="1:5" ht="15" customHeight="1" x14ac:dyDescent="0.3">
      <c r="A55" s="87">
        <v>24</v>
      </c>
      <c r="B55" s="7" t="s">
        <v>458</v>
      </c>
      <c r="C55" s="88" t="s">
        <v>381</v>
      </c>
      <c r="D55" s="11" t="s">
        <v>31</v>
      </c>
      <c r="E55" s="94"/>
    </row>
    <row r="56" spans="1:5" ht="15" customHeight="1" x14ac:dyDescent="0.3">
      <c r="A56" s="87">
        <v>25</v>
      </c>
      <c r="B56" s="7" t="s">
        <v>342</v>
      </c>
      <c r="C56" s="88" t="s">
        <v>382</v>
      </c>
      <c r="D56" s="11" t="s">
        <v>31</v>
      </c>
      <c r="E56" s="94"/>
    </row>
    <row r="57" spans="1:5" s="94" customFormat="1" ht="15" customHeight="1" x14ac:dyDescent="0.3">
      <c r="A57" s="87">
        <v>26</v>
      </c>
      <c r="B57" s="7" t="s">
        <v>329</v>
      </c>
      <c r="C57" s="88" t="s">
        <v>465</v>
      </c>
      <c r="D57" s="11" t="s">
        <v>31</v>
      </c>
    </row>
    <row r="58" spans="1:5" ht="15" customHeight="1" x14ac:dyDescent="0.3">
      <c r="A58" s="87">
        <v>27</v>
      </c>
      <c r="B58" s="7" t="s">
        <v>439</v>
      </c>
      <c r="C58" s="88" t="s">
        <v>292</v>
      </c>
      <c r="D58" s="11" t="s">
        <v>31</v>
      </c>
      <c r="E58" s="94"/>
    </row>
    <row r="59" spans="1:5" ht="15" customHeight="1" x14ac:dyDescent="0.3">
      <c r="A59" s="87">
        <v>28</v>
      </c>
      <c r="B59" s="7" t="s">
        <v>133</v>
      </c>
      <c r="C59" s="88" t="s">
        <v>291</v>
      </c>
      <c r="D59" s="11" t="s">
        <v>31</v>
      </c>
      <c r="E59" s="94"/>
    </row>
    <row r="60" spans="1:5" ht="15" customHeight="1" x14ac:dyDescent="0.3">
      <c r="A60" s="87">
        <v>29</v>
      </c>
      <c r="B60" s="7" t="s">
        <v>460</v>
      </c>
      <c r="C60" s="88" t="s">
        <v>415</v>
      </c>
      <c r="D60" s="11" t="s">
        <v>31</v>
      </c>
      <c r="E60" s="94"/>
    </row>
    <row r="61" spans="1:5" ht="15" customHeight="1" x14ac:dyDescent="0.3">
      <c r="A61" s="87">
        <v>30</v>
      </c>
      <c r="B61" s="7" t="s">
        <v>459</v>
      </c>
      <c r="C61" s="88" t="s">
        <v>416</v>
      </c>
      <c r="D61" s="11" t="s">
        <v>31</v>
      </c>
      <c r="E61" s="94"/>
    </row>
    <row r="62" spans="1:5" ht="15" customHeight="1" x14ac:dyDescent="0.3">
      <c r="A62" s="87">
        <v>31</v>
      </c>
      <c r="B62" s="7" t="s">
        <v>135</v>
      </c>
      <c r="C62" s="88" t="s">
        <v>293</v>
      </c>
      <c r="D62" s="11" t="s">
        <v>31</v>
      </c>
      <c r="E62" s="94"/>
    </row>
    <row r="63" spans="1:5" ht="15" customHeight="1" x14ac:dyDescent="0.3">
      <c r="A63" s="87">
        <v>32</v>
      </c>
      <c r="B63" s="7" t="s">
        <v>134</v>
      </c>
      <c r="C63" s="88" t="s">
        <v>417</v>
      </c>
      <c r="D63" s="11" t="s">
        <v>31</v>
      </c>
      <c r="E63" s="94"/>
    </row>
    <row r="64" spans="1:5" ht="15" customHeight="1" x14ac:dyDescent="0.3">
      <c r="A64" s="87">
        <v>33</v>
      </c>
      <c r="B64" s="7" t="s">
        <v>136</v>
      </c>
      <c r="C64" s="88" t="s">
        <v>418</v>
      </c>
      <c r="D64" s="11" t="s">
        <v>31</v>
      </c>
      <c r="E64" s="94"/>
    </row>
    <row r="65" spans="1:5" ht="15" customHeight="1" x14ac:dyDescent="0.3">
      <c r="A65" s="87">
        <v>34</v>
      </c>
      <c r="B65" s="7" t="s">
        <v>437</v>
      </c>
      <c r="C65" s="88" t="s">
        <v>294</v>
      </c>
      <c r="D65" s="11" t="s">
        <v>31</v>
      </c>
      <c r="E65" s="94"/>
    </row>
    <row r="66" spans="1:5" ht="15" customHeight="1" x14ac:dyDescent="0.3">
      <c r="A66" s="87">
        <v>35</v>
      </c>
      <c r="B66" s="7" t="s">
        <v>137</v>
      </c>
      <c r="C66" s="88" t="s">
        <v>295</v>
      </c>
      <c r="D66" s="11" t="s">
        <v>31</v>
      </c>
      <c r="E66" s="94"/>
    </row>
    <row r="67" spans="1:5" ht="15" customHeight="1" x14ac:dyDescent="0.3">
      <c r="A67" s="87">
        <v>36</v>
      </c>
      <c r="B67" s="7" t="s">
        <v>272</v>
      </c>
      <c r="C67" s="88" t="s">
        <v>296</v>
      </c>
      <c r="D67" s="11" t="s">
        <v>31</v>
      </c>
      <c r="E67" s="94"/>
    </row>
    <row r="68" spans="1:5" ht="15" customHeight="1" x14ac:dyDescent="0.3">
      <c r="A68" s="87">
        <v>37</v>
      </c>
      <c r="B68" s="7" t="s">
        <v>138</v>
      </c>
      <c r="C68" s="88" t="s">
        <v>419</v>
      </c>
      <c r="D68" s="11" t="s">
        <v>31</v>
      </c>
      <c r="E68" s="94"/>
    </row>
    <row r="69" spans="1:5" ht="15" customHeight="1" x14ac:dyDescent="0.3">
      <c r="A69" s="87">
        <v>38</v>
      </c>
      <c r="B69" s="7" t="s">
        <v>139</v>
      </c>
      <c r="C69" s="88" t="s">
        <v>297</v>
      </c>
      <c r="D69" s="11" t="s">
        <v>31</v>
      </c>
      <c r="E69" s="94"/>
    </row>
    <row r="70" spans="1:5" ht="15" customHeight="1" x14ac:dyDescent="0.3">
      <c r="A70" s="87">
        <v>39</v>
      </c>
      <c r="B70" s="7" t="s">
        <v>140</v>
      </c>
      <c r="C70" s="88" t="s">
        <v>298</v>
      </c>
      <c r="D70" s="11" t="s">
        <v>31</v>
      </c>
      <c r="E70" s="94"/>
    </row>
    <row r="71" spans="1:5" ht="15" customHeight="1" x14ac:dyDescent="0.3">
      <c r="A71" s="87">
        <v>40</v>
      </c>
      <c r="B71" s="7" t="s">
        <v>141</v>
      </c>
      <c r="C71" s="88" t="s">
        <v>299</v>
      </c>
      <c r="D71" s="11" t="s">
        <v>31</v>
      </c>
      <c r="E71" s="94"/>
    </row>
    <row r="72" spans="1:5" ht="15" customHeight="1" x14ac:dyDescent="0.3">
      <c r="A72" s="87">
        <v>41</v>
      </c>
      <c r="B72" s="7" t="s">
        <v>142</v>
      </c>
      <c r="C72" s="88" t="s">
        <v>300</v>
      </c>
      <c r="D72" s="11" t="s">
        <v>31</v>
      </c>
      <c r="E72" s="94"/>
    </row>
    <row r="73" spans="1:5" ht="15" customHeight="1" x14ac:dyDescent="0.3">
      <c r="A73" s="87">
        <v>42</v>
      </c>
      <c r="B73" s="7" t="s">
        <v>143</v>
      </c>
      <c r="C73" s="88" t="s">
        <v>301</v>
      </c>
      <c r="D73" s="11" t="s">
        <v>31</v>
      </c>
      <c r="E73" s="94"/>
    </row>
    <row r="74" spans="1:5" ht="15" customHeight="1" x14ac:dyDescent="0.3">
      <c r="A74" s="87">
        <v>43</v>
      </c>
      <c r="B74" s="7" t="s">
        <v>144</v>
      </c>
      <c r="C74" s="88" t="s">
        <v>420</v>
      </c>
      <c r="D74" s="11" t="s">
        <v>31</v>
      </c>
      <c r="E74" s="94"/>
    </row>
    <row r="75" spans="1:5" ht="15" customHeight="1" x14ac:dyDescent="0.3">
      <c r="A75" s="87">
        <v>44</v>
      </c>
      <c r="B75" s="7" t="s">
        <v>221</v>
      </c>
      <c r="C75" s="88" t="s">
        <v>383</v>
      </c>
      <c r="D75" s="11" t="s">
        <v>31</v>
      </c>
      <c r="E75" s="94"/>
    </row>
    <row r="76" spans="1:5" ht="15" customHeight="1" x14ac:dyDescent="0.3">
      <c r="A76" s="87">
        <v>45</v>
      </c>
      <c r="B76" s="7" t="s">
        <v>145</v>
      </c>
      <c r="C76" s="88" t="s">
        <v>302</v>
      </c>
      <c r="D76" s="11" t="s">
        <v>31</v>
      </c>
      <c r="E76" s="94"/>
    </row>
    <row r="77" spans="1:5" ht="15" customHeight="1" x14ac:dyDescent="0.3">
      <c r="A77" s="87">
        <v>46</v>
      </c>
      <c r="B77" s="7" t="s">
        <v>455</v>
      </c>
      <c r="C77" s="88" t="s">
        <v>463</v>
      </c>
      <c r="D77" s="11" t="s">
        <v>31</v>
      </c>
      <c r="E77" s="94"/>
    </row>
    <row r="78" spans="1:5" ht="15" customHeight="1" x14ac:dyDescent="0.3">
      <c r="A78" s="87">
        <v>47</v>
      </c>
      <c r="B78" s="7" t="s">
        <v>146</v>
      </c>
      <c r="C78" s="88" t="s">
        <v>303</v>
      </c>
      <c r="D78" s="11" t="s">
        <v>31</v>
      </c>
      <c r="E78" s="94"/>
    </row>
    <row r="79" spans="1:5" ht="15" customHeight="1" x14ac:dyDescent="0.3">
      <c r="A79" s="87">
        <v>48</v>
      </c>
      <c r="B79" s="7" t="s">
        <v>222</v>
      </c>
      <c r="C79" s="88" t="s">
        <v>304</v>
      </c>
      <c r="D79" s="11" t="s">
        <v>31</v>
      </c>
      <c r="E79" s="94"/>
    </row>
    <row r="80" spans="1:5" ht="15" customHeight="1" x14ac:dyDescent="0.3">
      <c r="A80" s="87">
        <v>49</v>
      </c>
      <c r="B80" s="7" t="s">
        <v>473</v>
      </c>
      <c r="C80" s="88" t="s">
        <v>304</v>
      </c>
      <c r="D80" s="11" t="s">
        <v>31</v>
      </c>
      <c r="E80" s="94"/>
    </row>
    <row r="81" spans="1:5" ht="15" customHeight="1" x14ac:dyDescent="0.3">
      <c r="A81" s="87">
        <v>50</v>
      </c>
      <c r="B81" s="7" t="s">
        <v>435</v>
      </c>
      <c r="C81" s="88" t="s">
        <v>21</v>
      </c>
      <c r="D81" s="11" t="s">
        <v>31</v>
      </c>
      <c r="E81" s="94"/>
    </row>
    <row r="82" spans="1:5" ht="15" customHeight="1" x14ac:dyDescent="0.3">
      <c r="A82" s="87">
        <v>51</v>
      </c>
      <c r="B82" s="7" t="s">
        <v>261</v>
      </c>
      <c r="C82" s="88" t="s">
        <v>305</v>
      </c>
      <c r="D82" s="11" t="s">
        <v>31</v>
      </c>
      <c r="E82" s="94"/>
    </row>
    <row r="83" spans="1:5" ht="15" customHeight="1" x14ac:dyDescent="0.3">
      <c r="A83" s="87">
        <v>52</v>
      </c>
      <c r="B83" s="7" t="s">
        <v>148</v>
      </c>
      <c r="C83" s="88" t="s">
        <v>21</v>
      </c>
      <c r="D83" s="11" t="s">
        <v>31</v>
      </c>
      <c r="E83" s="94"/>
    </row>
    <row r="84" spans="1:5" ht="15" customHeight="1" x14ac:dyDescent="0.3">
      <c r="A84" s="87">
        <v>53</v>
      </c>
      <c r="B84" s="7" t="s">
        <v>207</v>
      </c>
      <c r="C84" s="88" t="s">
        <v>21</v>
      </c>
      <c r="D84" s="11" t="s">
        <v>31</v>
      </c>
      <c r="E84" s="94"/>
    </row>
    <row r="85" spans="1:5" ht="15" customHeight="1" x14ac:dyDescent="0.3">
      <c r="A85" s="87">
        <v>54</v>
      </c>
      <c r="B85" s="7" t="s">
        <v>231</v>
      </c>
      <c r="C85" s="88" t="s">
        <v>21</v>
      </c>
      <c r="D85" s="11" t="s">
        <v>31</v>
      </c>
      <c r="E85" s="94"/>
    </row>
    <row r="86" spans="1:5" ht="15" customHeight="1" x14ac:dyDescent="0.3">
      <c r="A86" s="87">
        <v>55</v>
      </c>
      <c r="B86" s="7" t="s">
        <v>345</v>
      </c>
      <c r="C86" s="88" t="s">
        <v>384</v>
      </c>
      <c r="D86" s="11" t="s">
        <v>31</v>
      </c>
      <c r="E86" s="94"/>
    </row>
    <row r="87" spans="1:5" ht="15" customHeight="1" x14ac:dyDescent="0.3">
      <c r="A87" s="87">
        <v>56</v>
      </c>
      <c r="B87" s="7" t="s">
        <v>149</v>
      </c>
      <c r="C87" s="88" t="s">
        <v>421</v>
      </c>
      <c r="D87" s="11" t="s">
        <v>31</v>
      </c>
      <c r="E87" s="94"/>
    </row>
    <row r="88" spans="1:5" ht="15" customHeight="1" x14ac:dyDescent="0.3">
      <c r="A88" s="87">
        <v>57</v>
      </c>
      <c r="B88" s="7" t="s">
        <v>150</v>
      </c>
      <c r="C88" s="88" t="s">
        <v>385</v>
      </c>
      <c r="D88" s="11" t="s">
        <v>31</v>
      </c>
      <c r="E88" s="94"/>
    </row>
    <row r="89" spans="1:5" ht="15" hidden="1" customHeight="1" x14ac:dyDescent="0.3">
      <c r="A89" s="87">
        <v>58</v>
      </c>
      <c r="B89" s="7" t="s">
        <v>48</v>
      </c>
      <c r="C89" s="88" t="s">
        <v>386</v>
      </c>
      <c r="D89" s="11" t="s">
        <v>31</v>
      </c>
      <c r="E89" s="94"/>
    </row>
    <row r="90" spans="1:5" ht="15" customHeight="1" x14ac:dyDescent="0.3">
      <c r="A90" s="87">
        <v>59</v>
      </c>
      <c r="B90" s="7" t="s">
        <v>232</v>
      </c>
      <c r="C90" s="88" t="s">
        <v>387</v>
      </c>
      <c r="D90" s="11" t="s">
        <v>31</v>
      </c>
      <c r="E90" s="94"/>
    </row>
    <row r="91" spans="1:5" ht="15" customHeight="1" x14ac:dyDescent="0.3">
      <c r="A91" s="87">
        <v>60</v>
      </c>
      <c r="B91" s="7" t="s">
        <v>324</v>
      </c>
      <c r="C91" s="88" t="s">
        <v>308</v>
      </c>
      <c r="D91" s="11" t="s">
        <v>31</v>
      </c>
      <c r="E91" s="94"/>
    </row>
    <row r="92" spans="1:5" ht="15" customHeight="1" x14ac:dyDescent="0.3">
      <c r="A92" s="87">
        <v>61</v>
      </c>
      <c r="B92" s="7" t="s">
        <v>153</v>
      </c>
      <c r="C92" s="88" t="s">
        <v>309</v>
      </c>
      <c r="D92" s="11" t="s">
        <v>31</v>
      </c>
      <c r="E92" s="94"/>
    </row>
    <row r="93" spans="1:5" ht="15" customHeight="1" x14ac:dyDescent="0.3">
      <c r="A93" s="87">
        <v>62</v>
      </c>
      <c r="B93" s="7" t="s">
        <v>154</v>
      </c>
      <c r="C93" s="88" t="s">
        <v>26</v>
      </c>
      <c r="D93" s="11" t="s">
        <v>31</v>
      </c>
      <c r="E93" s="94"/>
    </row>
    <row r="94" spans="1:5" ht="15" customHeight="1" x14ac:dyDescent="0.3">
      <c r="A94" s="87">
        <v>63</v>
      </c>
      <c r="B94" s="7" t="s">
        <v>155</v>
      </c>
      <c r="C94" s="88" t="s">
        <v>310</v>
      </c>
      <c r="D94" s="11" t="s">
        <v>31</v>
      </c>
      <c r="E94" s="94"/>
    </row>
    <row r="95" spans="1:5" ht="15" customHeight="1" x14ac:dyDescent="0.3">
      <c r="A95" s="87">
        <v>64</v>
      </c>
      <c r="B95" s="7" t="s">
        <v>156</v>
      </c>
      <c r="C95" s="88" t="s">
        <v>310</v>
      </c>
      <c r="D95" s="11" t="s">
        <v>31</v>
      </c>
      <c r="E95" s="94"/>
    </row>
    <row r="96" spans="1:5" ht="15" customHeight="1" x14ac:dyDescent="0.3">
      <c r="A96" s="87">
        <v>65</v>
      </c>
      <c r="B96" s="7" t="s">
        <v>157</v>
      </c>
      <c r="C96" s="88" t="s">
        <v>310</v>
      </c>
      <c r="D96" s="11" t="s">
        <v>31</v>
      </c>
      <c r="E96" s="94"/>
    </row>
    <row r="97" spans="1:5" ht="15" customHeight="1" x14ac:dyDescent="0.3">
      <c r="A97" s="87">
        <v>66</v>
      </c>
      <c r="B97" s="7" t="s">
        <v>158</v>
      </c>
      <c r="C97" s="88" t="s">
        <v>412</v>
      </c>
      <c r="D97" s="11" t="s">
        <v>31</v>
      </c>
      <c r="E97" s="94"/>
    </row>
    <row r="98" spans="1:5" ht="15" customHeight="1" x14ac:dyDescent="0.3">
      <c r="A98" s="87">
        <v>67</v>
      </c>
      <c r="B98" s="7" t="s">
        <v>428</v>
      </c>
      <c r="C98" s="88" t="s">
        <v>27</v>
      </c>
      <c r="D98" s="11" t="s">
        <v>31</v>
      </c>
      <c r="E98" s="94"/>
    </row>
    <row r="99" spans="1:5" ht="15" customHeight="1" x14ac:dyDescent="0.3">
      <c r="A99" s="87">
        <v>68</v>
      </c>
      <c r="B99" s="7" t="s">
        <v>430</v>
      </c>
      <c r="C99" s="88" t="s">
        <v>27</v>
      </c>
      <c r="D99" s="11" t="s">
        <v>31</v>
      </c>
      <c r="E99" s="94"/>
    </row>
    <row r="100" spans="1:5" ht="15" customHeight="1" x14ac:dyDescent="0.3">
      <c r="A100" s="87">
        <v>69</v>
      </c>
      <c r="B100" s="7" t="s">
        <v>443</v>
      </c>
      <c r="C100" s="88" t="s">
        <v>27</v>
      </c>
      <c r="D100" s="11" t="s">
        <v>31</v>
      </c>
      <c r="E100" s="94"/>
    </row>
    <row r="101" spans="1:5" ht="15" hidden="1" customHeight="1" x14ac:dyDescent="0.3">
      <c r="A101" s="87">
        <v>70</v>
      </c>
      <c r="B101" s="7" t="s">
        <v>48</v>
      </c>
      <c r="C101" s="88" t="s">
        <v>27</v>
      </c>
      <c r="D101" s="11" t="s">
        <v>31</v>
      </c>
      <c r="E101" s="94"/>
    </row>
    <row r="102" spans="1:5" ht="15" customHeight="1" x14ac:dyDescent="0.3">
      <c r="A102" s="87">
        <v>71</v>
      </c>
      <c r="B102" s="7" t="s">
        <v>254</v>
      </c>
      <c r="C102" s="88" t="s">
        <v>28</v>
      </c>
      <c r="D102" s="11" t="s">
        <v>31</v>
      </c>
      <c r="E102" s="94"/>
    </row>
    <row r="103" spans="1:5" ht="15" customHeight="1" x14ac:dyDescent="0.3">
      <c r="A103" s="87">
        <v>72</v>
      </c>
      <c r="B103" s="7" t="s">
        <v>346</v>
      </c>
      <c r="C103" s="88" t="s">
        <v>388</v>
      </c>
      <c r="D103" s="11" t="s">
        <v>31</v>
      </c>
      <c r="E103" s="94"/>
    </row>
    <row r="104" spans="1:5" ht="15" customHeight="1" x14ac:dyDescent="0.3">
      <c r="A104" s="87">
        <v>73</v>
      </c>
      <c r="B104" s="7" t="s">
        <v>159</v>
      </c>
      <c r="C104" s="88" t="s">
        <v>277</v>
      </c>
      <c r="D104" s="11" t="s">
        <v>31</v>
      </c>
      <c r="E104" s="94"/>
    </row>
    <row r="105" spans="1:5" s="94" customFormat="1" ht="15" customHeight="1" x14ac:dyDescent="0.3">
      <c r="A105" s="87">
        <f>A104+1</f>
        <v>74</v>
      </c>
      <c r="B105" s="7" t="s">
        <v>448</v>
      </c>
      <c r="C105" s="88" t="s">
        <v>277</v>
      </c>
      <c r="D105" s="11" t="s">
        <v>31</v>
      </c>
    </row>
    <row r="106" spans="1:5" s="94" customFormat="1" ht="15" customHeight="1" x14ac:dyDescent="0.3">
      <c r="A106" s="87">
        <f t="shared" ref="A106:A121" si="0">A105+1</f>
        <v>75</v>
      </c>
      <c r="B106" s="7" t="s">
        <v>450</v>
      </c>
      <c r="C106" s="88" t="s">
        <v>277</v>
      </c>
      <c r="D106" s="11" t="s">
        <v>31</v>
      </c>
    </row>
    <row r="107" spans="1:5" ht="15" customHeight="1" x14ac:dyDescent="0.3">
      <c r="A107" s="87">
        <f t="shared" si="0"/>
        <v>76</v>
      </c>
      <c r="B107" s="7" t="s">
        <v>160</v>
      </c>
      <c r="C107" s="88" t="s">
        <v>391</v>
      </c>
      <c r="D107" s="11" t="s">
        <v>31</v>
      </c>
      <c r="E107" s="94"/>
    </row>
    <row r="108" spans="1:5" ht="15" customHeight="1" x14ac:dyDescent="0.3">
      <c r="A108" s="87">
        <f t="shared" si="0"/>
        <v>77</v>
      </c>
      <c r="B108" s="7" t="s">
        <v>161</v>
      </c>
      <c r="C108" s="88" t="s">
        <v>7</v>
      </c>
      <c r="D108" s="11" t="s">
        <v>31</v>
      </c>
      <c r="E108" s="94"/>
    </row>
    <row r="109" spans="1:5" s="94" customFormat="1" ht="15" customHeight="1" x14ac:dyDescent="0.3">
      <c r="A109" s="87">
        <f t="shared" si="0"/>
        <v>78</v>
      </c>
      <c r="B109" s="7" t="s">
        <v>449</v>
      </c>
      <c r="C109" s="88" t="s">
        <v>7</v>
      </c>
      <c r="D109" s="11" t="s">
        <v>31</v>
      </c>
    </row>
    <row r="110" spans="1:5" ht="15" customHeight="1" x14ac:dyDescent="0.3">
      <c r="A110" s="87">
        <f t="shared" si="0"/>
        <v>79</v>
      </c>
      <c r="B110" s="7" t="s">
        <v>258</v>
      </c>
      <c r="C110" s="88" t="s">
        <v>312</v>
      </c>
      <c r="D110" s="11" t="s">
        <v>31</v>
      </c>
      <c r="E110" s="94"/>
    </row>
    <row r="111" spans="1:5" ht="15" customHeight="1" x14ac:dyDescent="0.3">
      <c r="A111" s="87">
        <f t="shared" si="0"/>
        <v>80</v>
      </c>
      <c r="B111" s="7" t="s">
        <v>162</v>
      </c>
      <c r="C111" s="88" t="s">
        <v>313</v>
      </c>
      <c r="D111" s="11" t="s">
        <v>31</v>
      </c>
      <c r="E111" s="94"/>
    </row>
    <row r="112" spans="1:5" ht="15" customHeight="1" x14ac:dyDescent="0.3">
      <c r="A112" s="87">
        <f t="shared" si="0"/>
        <v>81</v>
      </c>
      <c r="B112" s="7" t="s">
        <v>163</v>
      </c>
      <c r="C112" s="88" t="s">
        <v>314</v>
      </c>
      <c r="D112" s="11" t="s">
        <v>31</v>
      </c>
      <c r="E112" s="94"/>
    </row>
    <row r="113" spans="1:5" ht="15" customHeight="1" x14ac:dyDescent="0.3">
      <c r="A113" s="87">
        <f t="shared" si="0"/>
        <v>82</v>
      </c>
      <c r="B113" s="7" t="s">
        <v>253</v>
      </c>
      <c r="C113" s="88" t="s">
        <v>315</v>
      </c>
      <c r="D113" s="11" t="s">
        <v>31</v>
      </c>
      <c r="E113" s="94"/>
    </row>
    <row r="114" spans="1:5" ht="15" customHeight="1" x14ac:dyDescent="0.3">
      <c r="A114" s="87">
        <f t="shared" si="0"/>
        <v>83</v>
      </c>
      <c r="B114" s="7" t="s">
        <v>164</v>
      </c>
      <c r="C114" s="88" t="s">
        <v>396</v>
      </c>
      <c r="D114" s="11" t="s">
        <v>31</v>
      </c>
      <c r="E114" s="94"/>
    </row>
    <row r="115" spans="1:5" ht="15" customHeight="1" x14ac:dyDescent="0.3">
      <c r="A115" s="87">
        <f t="shared" si="0"/>
        <v>84</v>
      </c>
      <c r="B115" s="7" t="s">
        <v>165</v>
      </c>
      <c r="C115" s="88" t="s">
        <v>397</v>
      </c>
      <c r="D115" s="11" t="s">
        <v>31</v>
      </c>
      <c r="E115" s="94"/>
    </row>
    <row r="116" spans="1:5" ht="15" customHeight="1" x14ac:dyDescent="0.3">
      <c r="A116" s="87">
        <f t="shared" si="0"/>
        <v>85</v>
      </c>
      <c r="B116" s="7" t="s">
        <v>166</v>
      </c>
      <c r="C116" s="88" t="s">
        <v>397</v>
      </c>
      <c r="D116" s="11" t="s">
        <v>31</v>
      </c>
      <c r="E116" s="94"/>
    </row>
    <row r="117" spans="1:5" ht="15" customHeight="1" x14ac:dyDescent="0.3">
      <c r="A117" s="87">
        <f t="shared" si="0"/>
        <v>86</v>
      </c>
      <c r="B117" s="71" t="s">
        <v>122</v>
      </c>
      <c r="C117" s="88" t="s">
        <v>268</v>
      </c>
      <c r="D117" s="11" t="s">
        <v>31</v>
      </c>
      <c r="E117" s="94"/>
    </row>
    <row r="118" spans="1:5" ht="15" customHeight="1" x14ac:dyDescent="0.3">
      <c r="A118" s="87">
        <f t="shared" si="0"/>
        <v>87</v>
      </c>
      <c r="B118" s="7" t="s">
        <v>167</v>
      </c>
      <c r="C118" s="88" t="s">
        <v>316</v>
      </c>
      <c r="D118" s="11" t="s">
        <v>31</v>
      </c>
      <c r="E118" s="94"/>
    </row>
    <row r="119" spans="1:5" ht="15" customHeight="1" x14ac:dyDescent="0.3">
      <c r="A119" s="87">
        <f t="shared" si="0"/>
        <v>88</v>
      </c>
      <c r="B119" s="7" t="s">
        <v>213</v>
      </c>
      <c r="C119" s="88" t="s">
        <v>317</v>
      </c>
      <c r="D119" s="11" t="s">
        <v>31</v>
      </c>
      <c r="E119" s="94"/>
    </row>
    <row r="120" spans="1:5" s="25" customFormat="1" ht="15" customHeight="1" x14ac:dyDescent="0.3">
      <c r="A120" s="87">
        <f t="shared" si="0"/>
        <v>89</v>
      </c>
      <c r="B120" s="7" t="s">
        <v>210</v>
      </c>
      <c r="C120" s="88" t="s">
        <v>318</v>
      </c>
      <c r="D120" s="22" t="s">
        <v>31</v>
      </c>
      <c r="E120" s="94"/>
    </row>
    <row r="121" spans="1:5" s="20" customFormat="1" ht="15" customHeight="1" x14ac:dyDescent="0.3">
      <c r="A121" s="87">
        <f t="shared" si="0"/>
        <v>90</v>
      </c>
      <c r="B121" s="7" t="s">
        <v>211</v>
      </c>
      <c r="C121" s="88" t="s">
        <v>400</v>
      </c>
      <c r="D121" s="22" t="s">
        <v>31</v>
      </c>
      <c r="E121" s="94"/>
    </row>
    <row r="122" spans="1:5" s="25" customFormat="1" ht="15" hidden="1" customHeight="1" thickBot="1" x14ac:dyDescent="0.3">
      <c r="A122" s="27"/>
      <c r="B122" s="27"/>
      <c r="C122" s="27"/>
      <c r="D122" s="27"/>
    </row>
    <row r="123" spans="1:5" ht="15" hidden="1" customHeight="1" x14ac:dyDescent="0.25">
      <c r="A123" s="19" t="s">
        <v>9</v>
      </c>
      <c r="B123" s="9" t="s">
        <v>0</v>
      </c>
      <c r="C123" s="19" t="s">
        <v>33</v>
      </c>
      <c r="D123" s="10" t="s">
        <v>1</v>
      </c>
    </row>
    <row r="124" spans="1:5" ht="15" customHeight="1" thickBot="1" x14ac:dyDescent="0.35">
      <c r="A124" s="18">
        <v>1</v>
      </c>
      <c r="B124" s="12" t="s">
        <v>475</v>
      </c>
      <c r="C124" s="13" t="s">
        <v>37</v>
      </c>
      <c r="D124" s="14" t="s">
        <v>32</v>
      </c>
    </row>
    <row r="133" spans="1:1" ht="15" customHeight="1" x14ac:dyDescent="0.25">
      <c r="A133">
        <f>16+86</f>
        <v>102</v>
      </c>
    </row>
  </sheetData>
  <autoFilter ref="A12:D124">
    <filterColumn colId="1">
      <filters>
        <filter val="ADELAIDA HERNANDEZ MORALES"/>
        <filter val="ADRIANA LUDMILA ALVARADO ESPAÑA"/>
        <filter val="ALBA GUADALUPE DEL ROSARIO HERNANDEZ S."/>
        <filter val="ALEX HIPÓLITO TZIB CHUB"/>
        <filter val="ANA CAROLINA MORALES FUENTES"/>
        <filter val="ANA ELIDA YUMAN BARRIOS"/>
        <filter val="ANA GABRIELA GIL CABALLEROS"/>
        <filter val="ANA MARIA ALVARADO GARCIA"/>
        <filter val="ANA MARÍA CABRERA ÁLVAREZ"/>
        <filter val="ANITA MARIELA FERNANDEZ AGUILAR"/>
        <filter val="BERTA ANTONIETA BUSTAMANTE MENDIZABAL"/>
        <filter val="BETZABETH MARISLEYSIS YAJAIRA RECINOS PIO"/>
        <filter val="BYRON ENRIQUE VILLANUEVA GONZALEZ"/>
        <filter val="CARLOS ENRIQUE AGREDA PALMA"/>
        <filter val="CLAUDIA EUGENIA MENDIZABAL VELASQUEZ"/>
        <filter val="DAVID EDUARDO BARRIENTOS CALLEJAS"/>
        <filter val="DIANA PAOLA GONZALEZ PIEDRASANTA"/>
        <filter val="DULCE ESMERALDA ZUÑIGA ESTRADA DE LOPEZ"/>
        <filter val="EDGAR ARMANDO MORALES DE LEON"/>
        <filter val="ELISEO EVELIO REINA ARAGON"/>
        <filter val="ELSA BEATRIZ ORANTES CACHUPE"/>
        <filter val="ENRIQUE DOMINGO RAYMUNDO REYES"/>
        <filter val="ERICK ROBERTO BORJA CRUZ"/>
        <filter val="EVELYN ELIZABETH DE LEON FIGUEROA"/>
        <filter val="FAUSTO EMMANUEL REYES MORALES"/>
        <filter val="FRANCISCA JOVANA AGUILAR ARIAS"/>
        <filter val="FRANCISCO AGUILAR JIMON"/>
        <filter val="FRANCISCO TUNCHE TOSCANO"/>
        <filter val="GABRIEL ENRIQUE IXTACUY YAC"/>
        <filter val="GILDA LIZETH ZUÑIGA"/>
        <filter val="GLORIA AMPARO GUZMAN RODRIGUEZ"/>
        <filter val="GLORIA MARIBEL CHIROY MORALES"/>
        <filter val="GRECIA STEPHANNIA ESTRADA CASTILLO"/>
        <filter val="GRETHEL MARCELA TOBAR CORDON"/>
        <filter val="GUSTAVO ADOLFO ALVARADO CALDERON"/>
        <filter val="HEIDY FLORIDALMA SAJBIN CALI"/>
        <filter val="HENRY EDUARDO MANCHAME CRUZ"/>
        <filter val="JAQUELINNE CELESTE VIVAS MARTINEZ"/>
        <filter val="JESSIKA LISETTE CHAVEZ MONTOYA"/>
        <filter val="JORGE AUGUSTO CRUZ MARTINEZ"/>
        <filter val="JORGE LEONEL BORRAYO HERNANDEZ"/>
        <filter val="JORGE MARIO LOARCA GARCIA"/>
        <filter val="JOSE ANTONIO ESTRADA FRANCO"/>
        <filter val="JOSE DAVID ALVARADO COLINDRES"/>
        <filter val="JUAN PABLO ARREOLA ROSALES"/>
        <filter val="JUAN PEDRO ESTEBAN MATEO"/>
        <filter val="KAREN ESTHEFANY OSORIO RAMIREZ"/>
        <filter val="KAREN XIOMARA CASTILLO AJCU"/>
        <filter val="KARINA MARIBEL ALVARADO MORENO"/>
        <filter val="KEHILLY IZABEL ARAGON ZEPEDA"/>
        <filter val="LEYDY AZUCENA DEL ROSARIO GONZALEZ MUÑOZ"/>
        <filter val="LILIAN ELIZABETH RODRIGUEZ LOPEZ"/>
        <filter val="LISBETH ROXANA GUERRA HERNANDEZ DE CALEL"/>
        <filter val="LOIDA EUNICE DE LEON CHAVEZ"/>
        <filter val="LORENA ANABELLA MORALES QUIROA"/>
        <filter val="LUIS DAVID WINTER LUTHER"/>
        <filter val="MAITE ALEJANDRA AVILA JUAREZ"/>
        <filter val="MANUEL ESTUARDO VELASQUEZ VICENTE"/>
        <filter val="MANUEL EUSEBIO NORATO GUTIERREZ"/>
        <filter val="MARIA DE LOS ANGELES ZAVALA BONILLA"/>
        <filter val="MARIA PEREZ CHAY"/>
        <filter val="MARIO ESTUARDO CABNAL"/>
        <filter val="MARTHA GLORIA XOQUIC POZ"/>
        <filter val="MELANIE ALEXA PINEDA ALBIZUREZ"/>
        <filter val="MELVIN ADILIO GRAMAJO GÁMEZ"/>
        <filter val="MILDA MARILI MOSCOSO OSORIO"/>
        <filter val="MIRNA ARACELY MEDINA GOMEZ"/>
        <filter val="NANCY ARACELY MARTÍNEZ"/>
        <filter val="NYDIA BRENNY RAMIREZ QUIROA"/>
        <filter val="OSCAR LEONEL MONZÓN GUZMÁN"/>
        <filter val="PABLO MANUEL ANDRADE JACOBO"/>
        <filter val="PAI ELA ESCOBAR PEREZ DE PALMA"/>
        <filter val="PAULA CLARIZA ANGULO MENDEZ"/>
        <filter val="PEDRO DANILO TOLEDO HERNANDEZ"/>
        <filter val="PEDRO FRANCISCO PATZAL CRUZ"/>
        <filter val="RAMON ALFREDO ESPINOZA PEÑATE"/>
        <filter val="RAUL AUGUSTO CASTRO REYES"/>
        <filter val="RICARDO AUGUSTO ECHEVERRIA"/>
        <filter val="ROCIO ESMERALDA GARCIA MUÑOZ"/>
        <filter val="ROEL ONELIO ACEITUNO RAMIREZ"/>
        <filter val="ROGER ALEXANDER LOPEZ UTRILLA"/>
        <filter val="ROSITA ARACELY CHILE PEREZ"/>
        <filter val="RUBI MARIA SAMAYOA URIZAR"/>
        <filter val="RUSMEN DANIEL ALEJANDRO MALDONADO FUENTES"/>
        <filter val="SANDRA CAROLINA VANEGAS"/>
        <filter val="SANDRA LETICIA GRANADOS FURLAN"/>
        <filter val="SANDRA NOEMI CASTELLANOS OTZOY"/>
        <filter val="SANTIAGO JAVIER VICENTE POROJ"/>
        <filter val="SARAMARÍA BERNARDETH MALDONADO BARRIENTOS"/>
        <filter val="SELMAN MANFREDO BARRIOS DIAZ"/>
        <filter val="SILVIA CONSUELO ALAY CARRILLO"/>
        <filter val="SILVIA CRISTINA LOPEZ CAPIR"/>
        <filter val="SIMKHAT MIJANGOS ESCOBAR"/>
        <filter val="SINTHIA LORENA SALGUERO RAMIREZ"/>
        <filter val="SUSANA RUBIDIA CAMPOS SICAN"/>
        <filter val="TATIANA MICHEL MORALES ORDOÑEZ"/>
        <filter val="TREACY MARYNEZ ZEPEDA GALINDO"/>
        <filter val="UVALDO RANFERY JUAREZ MARROQUIN"/>
        <filter val="VÍCTOR ARNOLDO CASTAÑEDA MUÑOZ"/>
        <filter val="VICTOR PEREZ CRUZ"/>
        <filter val="VIVIAN MISHELL PAZ CAAL"/>
        <filter val="VIVIAN SUSANA AJCIP PEREZ DE LIMA"/>
        <filter val="WUILIAN VALENTIN GUAMUCH TACATIC"/>
        <filter val="YOSELIN KARINA CASTRO RAMIREZ"/>
        <filter val="YOSELINE MARIELA QUIROA MATERO"/>
      </filters>
    </filterColumn>
  </autoFilter>
  <mergeCells count="2">
    <mergeCell ref="A11:D11"/>
    <mergeCell ref="A30:D30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abSelected="1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B64" sqref="B64"/>
    </sheetView>
  </sheetViews>
  <sheetFormatPr baseColWidth="10" defaultRowHeight="15" customHeight="1" x14ac:dyDescent="0.25"/>
  <cols>
    <col min="2" max="2" width="42.5703125" bestFit="1" customWidth="1"/>
    <col min="3" max="3" width="67" bestFit="1" customWidth="1"/>
    <col min="4" max="4" width="45.28515625" bestFit="1" customWidth="1"/>
    <col min="5" max="5" width="20" bestFit="1" customWidth="1"/>
    <col min="6" max="6" width="15.5703125" bestFit="1" customWidth="1"/>
    <col min="7" max="7" width="12.5703125" bestFit="1" customWidth="1"/>
    <col min="8" max="8" width="15.7109375" bestFit="1" customWidth="1"/>
    <col min="9" max="9" width="39" customWidth="1"/>
  </cols>
  <sheetData>
    <row r="1" spans="1:9" ht="15" customHeight="1" x14ac:dyDescent="0.3">
      <c r="A1" s="26" t="s">
        <v>200</v>
      </c>
      <c r="B1" s="26"/>
      <c r="C1" s="26"/>
      <c r="D1" s="26"/>
      <c r="E1" s="27"/>
      <c r="F1" s="27"/>
      <c r="G1" s="27"/>
      <c r="H1" s="27"/>
      <c r="I1" s="27"/>
    </row>
    <row r="2" spans="1:9" ht="15" customHeight="1" x14ac:dyDescent="0.3">
      <c r="A2" s="28" t="s">
        <v>41</v>
      </c>
      <c r="B2" s="27"/>
      <c r="C2" s="27"/>
      <c r="D2" s="27"/>
      <c r="E2" s="27"/>
      <c r="F2" s="27"/>
      <c r="G2" s="27"/>
      <c r="H2" s="27"/>
      <c r="I2" s="27"/>
    </row>
    <row r="3" spans="1:9" ht="15" customHeight="1" x14ac:dyDescent="0.3">
      <c r="A3" s="28" t="s">
        <v>42</v>
      </c>
      <c r="B3" s="27"/>
      <c r="C3" s="27"/>
      <c r="D3" s="27"/>
      <c r="E3" s="27"/>
      <c r="F3" s="27"/>
      <c r="G3" s="27"/>
      <c r="H3" s="27"/>
      <c r="I3" s="27"/>
    </row>
    <row r="4" spans="1:9" ht="15" customHeight="1" x14ac:dyDescent="0.3">
      <c r="A4" s="28" t="s">
        <v>209</v>
      </c>
      <c r="B4" s="27"/>
      <c r="C4" s="27"/>
      <c r="D4" s="27"/>
      <c r="E4" s="27"/>
      <c r="F4" s="27"/>
      <c r="G4" s="27"/>
      <c r="H4" s="27"/>
      <c r="I4" s="27"/>
    </row>
    <row r="5" spans="1:9" ht="15" customHeight="1" x14ac:dyDescent="0.3">
      <c r="A5" s="28" t="s">
        <v>43</v>
      </c>
      <c r="B5" s="27"/>
      <c r="C5" s="30" t="s">
        <v>199</v>
      </c>
      <c r="D5" s="27"/>
      <c r="E5" s="27"/>
      <c r="F5" s="27"/>
      <c r="G5" s="27"/>
      <c r="H5" s="27"/>
      <c r="I5" s="27"/>
    </row>
    <row r="6" spans="1:9" ht="15" customHeight="1" x14ac:dyDescent="0.3">
      <c r="A6" s="24" t="s">
        <v>341</v>
      </c>
      <c r="B6" s="27"/>
      <c r="C6" s="27"/>
      <c r="D6" s="27"/>
      <c r="E6" s="27"/>
      <c r="F6" s="27"/>
      <c r="G6" s="27"/>
      <c r="H6" s="27"/>
      <c r="I6" s="27"/>
    </row>
    <row r="7" spans="1:9" ht="15" customHeight="1" x14ac:dyDescent="0.3">
      <c r="A7" s="28" t="s">
        <v>323</v>
      </c>
      <c r="B7" s="27"/>
      <c r="C7" s="27"/>
      <c r="D7" s="27"/>
      <c r="E7" s="27"/>
      <c r="F7" s="27"/>
      <c r="G7" s="27"/>
      <c r="H7" s="27"/>
      <c r="I7" s="27"/>
    </row>
    <row r="8" spans="1:9" s="20" customFormat="1" ht="15" customHeight="1" x14ac:dyDescent="0.3">
      <c r="A8" s="30" t="str">
        <f>'Empleados Activ'!A8</f>
        <v>FECHA DE ACTUALIZACIÓN:  19/12/2023</v>
      </c>
      <c r="B8" s="89"/>
      <c r="C8" s="27"/>
      <c r="D8" s="27"/>
      <c r="E8" s="27"/>
      <c r="F8" s="27"/>
      <c r="G8" s="27"/>
      <c r="H8" s="27"/>
      <c r="I8" s="27"/>
    </row>
    <row r="9" spans="1:9" ht="15" customHeight="1" x14ac:dyDescent="0.3">
      <c r="A9" s="28" t="str">
        <f>'Empleados Activ'!A9</f>
        <v>CORRESPONDE AL MES DE: noviembre 2023</v>
      </c>
      <c r="B9" s="27"/>
      <c r="C9" s="27"/>
      <c r="D9" s="27"/>
      <c r="E9" s="27"/>
      <c r="F9" s="27"/>
      <c r="G9" s="27"/>
      <c r="H9" s="27"/>
      <c r="I9" s="27"/>
    </row>
    <row r="10" spans="1:9" ht="15" customHeight="1" thickBot="1" x14ac:dyDescent="0.3">
      <c r="A10" s="29"/>
      <c r="B10" s="25"/>
      <c r="C10" s="25"/>
      <c r="D10" s="25"/>
      <c r="E10" s="25"/>
      <c r="F10" s="25"/>
      <c r="G10" s="25"/>
      <c r="H10" s="25"/>
      <c r="I10" s="25"/>
    </row>
    <row r="11" spans="1:9" ht="15" customHeight="1" x14ac:dyDescent="0.25">
      <c r="A11" s="112" t="s">
        <v>49</v>
      </c>
      <c r="B11" s="112" t="s">
        <v>101</v>
      </c>
      <c r="C11" s="112" t="s">
        <v>50</v>
      </c>
      <c r="D11" s="112" t="s">
        <v>51</v>
      </c>
      <c r="E11" s="112" t="s">
        <v>52</v>
      </c>
      <c r="F11" s="112" t="s">
        <v>171</v>
      </c>
      <c r="G11" s="112" t="s">
        <v>54</v>
      </c>
      <c r="H11" s="112" t="s">
        <v>53</v>
      </c>
      <c r="I11" s="112" t="s">
        <v>172</v>
      </c>
    </row>
    <row r="12" spans="1:9" ht="15" customHeight="1" x14ac:dyDescent="0.25">
      <c r="A12" s="113"/>
      <c r="B12" s="113"/>
      <c r="C12" s="113"/>
      <c r="D12" s="113"/>
      <c r="E12" s="113"/>
      <c r="F12" s="113"/>
      <c r="G12" s="113"/>
      <c r="H12" s="113"/>
      <c r="I12" s="113"/>
    </row>
    <row r="13" spans="1:9" ht="15" customHeight="1" x14ac:dyDescent="0.25">
      <c r="A13" s="31">
        <v>1</v>
      </c>
      <c r="B13" s="32" t="s">
        <v>422</v>
      </c>
      <c r="C13" s="33" t="s">
        <v>214</v>
      </c>
      <c r="D13" s="33" t="s">
        <v>55</v>
      </c>
      <c r="E13" s="33" t="s">
        <v>56</v>
      </c>
      <c r="F13" s="31">
        <v>25016800</v>
      </c>
      <c r="G13" s="31">
        <v>2036</v>
      </c>
      <c r="H13" s="97">
        <v>30954044</v>
      </c>
      <c r="I13" s="35" t="s">
        <v>173</v>
      </c>
    </row>
    <row r="14" spans="1:9" ht="15" customHeight="1" x14ac:dyDescent="0.25">
      <c r="A14" s="31">
        <f>+A13+1</f>
        <v>2</v>
      </c>
      <c r="B14" s="32" t="s">
        <v>57</v>
      </c>
      <c r="C14" s="33" t="s">
        <v>274</v>
      </c>
      <c r="D14" s="33" t="s">
        <v>55</v>
      </c>
      <c r="E14" s="33" t="s">
        <v>56</v>
      </c>
      <c r="F14" s="31">
        <v>25016800</v>
      </c>
      <c r="G14" s="31">
        <v>2017</v>
      </c>
      <c r="H14" s="36">
        <v>30947397</v>
      </c>
      <c r="I14" s="31" t="s">
        <v>58</v>
      </c>
    </row>
    <row r="15" spans="1:9" ht="15" customHeight="1" x14ac:dyDescent="0.25">
      <c r="A15" s="31">
        <f>+A14+1</f>
        <v>3</v>
      </c>
      <c r="B15" s="32" t="s">
        <v>2</v>
      </c>
      <c r="C15" s="33" t="s">
        <v>275</v>
      </c>
      <c r="D15" s="32" t="s">
        <v>55</v>
      </c>
      <c r="E15" s="32" t="s">
        <v>60</v>
      </c>
      <c r="F15" s="31">
        <v>25016800</v>
      </c>
      <c r="G15" s="31">
        <v>2019</v>
      </c>
      <c r="H15" s="36">
        <v>30947738</v>
      </c>
      <c r="I15" s="31" t="s">
        <v>63</v>
      </c>
    </row>
    <row r="16" spans="1:9" ht="15" customHeight="1" x14ac:dyDescent="0.25">
      <c r="A16" s="31">
        <f t="shared" ref="A16:A79" si="0">+A15+1</f>
        <v>4</v>
      </c>
      <c r="B16" s="32" t="s">
        <v>233</v>
      </c>
      <c r="C16" s="33" t="s">
        <v>307</v>
      </c>
      <c r="D16" s="33" t="s">
        <v>55</v>
      </c>
      <c r="E16" s="33" t="s">
        <v>56</v>
      </c>
      <c r="F16" s="31">
        <v>25016800</v>
      </c>
      <c r="G16" s="31">
        <v>2060</v>
      </c>
      <c r="H16" s="36">
        <v>30943389</v>
      </c>
      <c r="I16" s="31" t="s">
        <v>234</v>
      </c>
    </row>
    <row r="17" spans="1:9" ht="15" customHeight="1" x14ac:dyDescent="0.25">
      <c r="A17" s="31">
        <f t="shared" si="0"/>
        <v>5</v>
      </c>
      <c r="B17" s="32" t="s">
        <v>174</v>
      </c>
      <c r="C17" s="33" t="s">
        <v>38</v>
      </c>
      <c r="D17" s="33" t="s">
        <v>59</v>
      </c>
      <c r="E17" s="33" t="s">
        <v>56</v>
      </c>
      <c r="F17" s="31">
        <v>25016800</v>
      </c>
      <c r="G17" s="31">
        <v>2050</v>
      </c>
      <c r="H17" s="36">
        <v>30944087</v>
      </c>
      <c r="I17" s="34" t="s">
        <v>201</v>
      </c>
    </row>
    <row r="18" spans="1:9" ht="15" customHeight="1" x14ac:dyDescent="0.25">
      <c r="A18" s="31">
        <f t="shared" si="0"/>
        <v>6</v>
      </c>
      <c r="B18" s="32" t="s">
        <v>102</v>
      </c>
      <c r="C18" s="33" t="s">
        <v>283</v>
      </c>
      <c r="D18" s="33" t="s">
        <v>59</v>
      </c>
      <c r="E18" s="33" t="s">
        <v>56</v>
      </c>
      <c r="F18" s="31">
        <v>25016800</v>
      </c>
      <c r="G18" s="31">
        <v>2051</v>
      </c>
      <c r="H18" s="36">
        <v>30947547</v>
      </c>
      <c r="I18" s="31" t="s">
        <v>103</v>
      </c>
    </row>
    <row r="19" spans="1:9" ht="15" customHeight="1" x14ac:dyDescent="0.25">
      <c r="A19" s="31">
        <f t="shared" si="0"/>
        <v>7</v>
      </c>
      <c r="B19" s="32" t="s">
        <v>45</v>
      </c>
      <c r="C19" s="33" t="s">
        <v>175</v>
      </c>
      <c r="D19" s="33" t="s">
        <v>176</v>
      </c>
      <c r="E19" s="33" t="s">
        <v>56</v>
      </c>
      <c r="F19" s="31">
        <v>25016800</v>
      </c>
      <c r="G19" s="31"/>
      <c r="H19" s="36"/>
      <c r="I19" s="31"/>
    </row>
    <row r="20" spans="1:9" ht="15" customHeight="1" x14ac:dyDescent="0.25">
      <c r="A20" s="37">
        <f t="shared" si="0"/>
        <v>8</v>
      </c>
      <c r="B20" s="38" t="s">
        <v>179</v>
      </c>
      <c r="C20" s="39" t="s">
        <v>177</v>
      </c>
      <c r="D20" s="39" t="s">
        <v>64</v>
      </c>
      <c r="E20" s="39" t="s">
        <v>56</v>
      </c>
      <c r="F20" s="37">
        <v>25016800</v>
      </c>
      <c r="G20" s="37">
        <v>2030</v>
      </c>
      <c r="H20" s="40">
        <v>30954310</v>
      </c>
      <c r="I20" s="41" t="s">
        <v>178</v>
      </c>
    </row>
    <row r="21" spans="1:9" ht="15" customHeight="1" x14ac:dyDescent="0.25">
      <c r="A21" s="37">
        <f t="shared" si="0"/>
        <v>9</v>
      </c>
      <c r="B21" s="42" t="s">
        <v>401</v>
      </c>
      <c r="C21" s="39" t="s">
        <v>13</v>
      </c>
      <c r="D21" s="39" t="s">
        <v>64</v>
      </c>
      <c r="E21" s="39" t="s">
        <v>56</v>
      </c>
      <c r="F21" s="37">
        <v>25016800</v>
      </c>
      <c r="G21" s="37">
        <v>2056</v>
      </c>
      <c r="H21" s="40"/>
      <c r="I21" s="37" t="s">
        <v>65</v>
      </c>
    </row>
    <row r="22" spans="1:9" ht="15" customHeight="1" x14ac:dyDescent="0.25">
      <c r="A22" s="37">
        <f t="shared" si="0"/>
        <v>10</v>
      </c>
      <c r="B22" s="42" t="s">
        <v>457</v>
      </c>
      <c r="C22" s="39" t="s">
        <v>286</v>
      </c>
      <c r="D22" s="39" t="s">
        <v>64</v>
      </c>
      <c r="E22" s="39" t="s">
        <v>60</v>
      </c>
      <c r="F22" s="37">
        <v>25016800</v>
      </c>
      <c r="G22" s="37">
        <v>2045</v>
      </c>
      <c r="H22" s="40">
        <v>30942413</v>
      </c>
      <c r="I22" s="37" t="s">
        <v>66</v>
      </c>
    </row>
    <row r="23" spans="1:9" ht="15" customHeight="1" x14ac:dyDescent="0.25">
      <c r="A23" s="37">
        <f t="shared" si="0"/>
        <v>11</v>
      </c>
      <c r="B23" s="42" t="s">
        <v>271</v>
      </c>
      <c r="C23" s="39" t="s">
        <v>39</v>
      </c>
      <c r="D23" s="39" t="s">
        <v>64</v>
      </c>
      <c r="E23" s="39" t="s">
        <v>60</v>
      </c>
      <c r="F23" s="37">
        <v>25016800</v>
      </c>
      <c r="G23" s="37">
        <v>2067</v>
      </c>
      <c r="H23" s="40">
        <v>30947311</v>
      </c>
      <c r="I23" s="40" t="s">
        <v>98</v>
      </c>
    </row>
    <row r="24" spans="1:9" ht="15" customHeight="1" x14ac:dyDescent="0.25">
      <c r="A24" s="37">
        <f t="shared" si="0"/>
        <v>12</v>
      </c>
      <c r="B24" s="38" t="s">
        <v>424</v>
      </c>
      <c r="C24" s="81" t="s">
        <v>350</v>
      </c>
      <c r="D24" s="39" t="s">
        <v>64</v>
      </c>
      <c r="E24" s="39" t="s">
        <v>56</v>
      </c>
      <c r="F24" s="37">
        <v>25016800</v>
      </c>
      <c r="G24" s="37">
        <v>2022</v>
      </c>
      <c r="H24" s="40"/>
      <c r="I24" s="37" t="s">
        <v>180</v>
      </c>
    </row>
    <row r="25" spans="1:9" ht="15" customHeight="1" x14ac:dyDescent="0.25">
      <c r="A25" s="37">
        <f t="shared" si="0"/>
        <v>13</v>
      </c>
      <c r="B25" s="42" t="s">
        <v>425</v>
      </c>
      <c r="C25" s="39" t="s">
        <v>289</v>
      </c>
      <c r="D25" s="39" t="s">
        <v>64</v>
      </c>
      <c r="E25" s="39" t="s">
        <v>60</v>
      </c>
      <c r="F25" s="37">
        <v>25016800</v>
      </c>
      <c r="G25" s="37">
        <v>2022</v>
      </c>
      <c r="H25" s="40"/>
      <c r="I25" s="37" t="s">
        <v>181</v>
      </c>
    </row>
    <row r="26" spans="1:9" ht="15" customHeight="1" x14ac:dyDescent="0.25">
      <c r="A26" s="37">
        <f t="shared" si="0"/>
        <v>14</v>
      </c>
      <c r="B26" s="38" t="s">
        <v>4</v>
      </c>
      <c r="C26" s="39" t="s">
        <v>276</v>
      </c>
      <c r="D26" s="39" t="s">
        <v>64</v>
      </c>
      <c r="E26" s="39" t="s">
        <v>56</v>
      </c>
      <c r="F26" s="37">
        <v>25016800</v>
      </c>
      <c r="G26" s="37">
        <v>2022</v>
      </c>
      <c r="H26" s="40"/>
      <c r="I26" s="37" t="s">
        <v>67</v>
      </c>
    </row>
    <row r="27" spans="1:9" ht="15" customHeight="1" x14ac:dyDescent="0.25">
      <c r="A27" s="37">
        <f t="shared" si="0"/>
        <v>15</v>
      </c>
      <c r="B27" s="38" t="s">
        <v>61</v>
      </c>
      <c r="C27" s="39" t="s">
        <v>276</v>
      </c>
      <c r="D27" s="39" t="s">
        <v>64</v>
      </c>
      <c r="E27" s="39" t="s">
        <v>56</v>
      </c>
      <c r="F27" s="37">
        <v>25016800</v>
      </c>
      <c r="G27" s="37">
        <v>2023</v>
      </c>
      <c r="H27" s="40"/>
      <c r="I27" s="37" t="s">
        <v>62</v>
      </c>
    </row>
    <row r="28" spans="1:9" s="20" customFormat="1" ht="15" customHeight="1" x14ac:dyDescent="0.25">
      <c r="A28" s="37">
        <f t="shared" si="0"/>
        <v>16</v>
      </c>
      <c r="B28" s="38" t="s">
        <v>426</v>
      </c>
      <c r="C28" s="39" t="s">
        <v>169</v>
      </c>
      <c r="D28" s="39" t="s">
        <v>64</v>
      </c>
      <c r="E28" s="39" t="s">
        <v>56</v>
      </c>
      <c r="F28" s="37">
        <v>25016800</v>
      </c>
      <c r="G28" s="37">
        <v>2057</v>
      </c>
      <c r="H28" s="40">
        <v>30955900</v>
      </c>
      <c r="I28" s="37" t="s">
        <v>68</v>
      </c>
    </row>
    <row r="29" spans="1:9" s="20" customFormat="1" ht="15" customHeight="1" x14ac:dyDescent="0.25">
      <c r="A29" s="37">
        <f t="shared" si="0"/>
        <v>17</v>
      </c>
      <c r="B29" s="42" t="s">
        <v>468</v>
      </c>
      <c r="C29" s="39" t="s">
        <v>290</v>
      </c>
      <c r="D29" s="39" t="s">
        <v>64</v>
      </c>
      <c r="E29" s="39" t="s">
        <v>56</v>
      </c>
      <c r="F29" s="37">
        <v>25016800</v>
      </c>
      <c r="G29" s="37">
        <v>2025</v>
      </c>
      <c r="H29" s="40"/>
      <c r="I29" s="37"/>
    </row>
    <row r="30" spans="1:9" ht="15" customHeight="1" x14ac:dyDescent="0.25">
      <c r="A30" s="37">
        <f t="shared" si="0"/>
        <v>18</v>
      </c>
      <c r="B30" s="38" t="s">
        <v>20</v>
      </c>
      <c r="C30" s="81" t="s">
        <v>351</v>
      </c>
      <c r="D30" s="39" t="s">
        <v>64</v>
      </c>
      <c r="E30" s="39" t="s">
        <v>56</v>
      </c>
      <c r="F30" s="37">
        <v>25016800</v>
      </c>
      <c r="G30" s="37">
        <v>2025</v>
      </c>
      <c r="H30" s="40"/>
      <c r="I30" s="74" t="s">
        <v>216</v>
      </c>
    </row>
    <row r="31" spans="1:9" ht="15" customHeight="1" x14ac:dyDescent="0.25">
      <c r="A31" s="37">
        <f t="shared" si="0"/>
        <v>19</v>
      </c>
      <c r="B31" s="81" t="s">
        <v>432</v>
      </c>
      <c r="C31" s="39" t="s">
        <v>182</v>
      </c>
      <c r="D31" s="39" t="s">
        <v>64</v>
      </c>
      <c r="E31" s="39" t="s">
        <v>56</v>
      </c>
      <c r="F31" s="37">
        <v>25016800</v>
      </c>
      <c r="G31" s="37">
        <v>2031</v>
      </c>
      <c r="H31" s="40">
        <v>30940339</v>
      </c>
      <c r="I31" s="74" t="s">
        <v>331</v>
      </c>
    </row>
    <row r="32" spans="1:9" ht="15" customHeight="1" x14ac:dyDescent="0.25">
      <c r="A32" s="37">
        <f t="shared" si="0"/>
        <v>20</v>
      </c>
      <c r="B32" s="38" t="s">
        <v>14</v>
      </c>
      <c r="C32" s="39" t="s">
        <v>288</v>
      </c>
      <c r="D32" s="39" t="s">
        <v>64</v>
      </c>
      <c r="E32" s="39" t="s">
        <v>56</v>
      </c>
      <c r="F32" s="37">
        <v>25016800</v>
      </c>
      <c r="G32" s="37">
        <v>2073</v>
      </c>
      <c r="H32" s="40"/>
      <c r="I32" s="37" t="s">
        <v>69</v>
      </c>
    </row>
    <row r="33" spans="1:9" ht="15" customHeight="1" x14ac:dyDescent="0.25">
      <c r="A33" s="37">
        <f t="shared" si="0"/>
        <v>21</v>
      </c>
      <c r="B33" s="38" t="s">
        <v>467</v>
      </c>
      <c r="C33" s="39" t="s">
        <v>287</v>
      </c>
      <c r="D33" s="39" t="s">
        <v>64</v>
      </c>
      <c r="E33" s="39" t="s">
        <v>56</v>
      </c>
      <c r="F33" s="37">
        <v>25016800</v>
      </c>
      <c r="G33" s="37">
        <v>2014</v>
      </c>
      <c r="H33" s="40"/>
      <c r="I33" s="66" t="s">
        <v>215</v>
      </c>
    </row>
    <row r="34" spans="1:9" ht="15" customHeight="1" x14ac:dyDescent="0.25">
      <c r="A34" s="37">
        <f t="shared" si="0"/>
        <v>22</v>
      </c>
      <c r="B34" s="42" t="s">
        <v>445</v>
      </c>
      <c r="C34" s="39" t="s">
        <v>287</v>
      </c>
      <c r="D34" s="39" t="s">
        <v>64</v>
      </c>
      <c r="E34" s="39" t="s">
        <v>56</v>
      </c>
      <c r="F34" s="37">
        <v>25016800</v>
      </c>
      <c r="G34" s="37">
        <v>2049</v>
      </c>
      <c r="H34" s="40"/>
      <c r="I34" s="37" t="s">
        <v>183</v>
      </c>
    </row>
    <row r="35" spans="1:9" ht="33.75" customHeight="1" x14ac:dyDescent="0.25">
      <c r="A35" s="37">
        <f t="shared" si="0"/>
        <v>23</v>
      </c>
      <c r="B35" s="42" t="s">
        <v>427</v>
      </c>
      <c r="C35" s="42" t="s">
        <v>402</v>
      </c>
      <c r="D35" s="39" t="s">
        <v>64</v>
      </c>
      <c r="E35" s="39" t="s">
        <v>56</v>
      </c>
      <c r="F35" s="37">
        <v>25016800</v>
      </c>
      <c r="G35" s="37">
        <v>2022</v>
      </c>
      <c r="H35" s="40">
        <v>30939293</v>
      </c>
      <c r="I35" s="37"/>
    </row>
    <row r="36" spans="1:9" ht="15" customHeight="1" x14ac:dyDescent="0.25">
      <c r="A36" s="37">
        <f t="shared" si="0"/>
        <v>24</v>
      </c>
      <c r="B36" s="38" t="s">
        <v>30</v>
      </c>
      <c r="C36" s="39" t="s">
        <v>306</v>
      </c>
      <c r="D36" s="39" t="s">
        <v>64</v>
      </c>
      <c r="E36" s="39" t="s">
        <v>60</v>
      </c>
      <c r="F36" s="37">
        <v>25016800</v>
      </c>
      <c r="G36" s="37">
        <v>2043</v>
      </c>
      <c r="H36" s="40"/>
      <c r="I36" s="102" t="s">
        <v>339</v>
      </c>
    </row>
    <row r="37" spans="1:9" ht="15" customHeight="1" x14ac:dyDescent="0.25">
      <c r="A37" s="37">
        <f t="shared" si="0"/>
        <v>25</v>
      </c>
      <c r="B37" s="38" t="s">
        <v>36</v>
      </c>
      <c r="C37" s="81" t="s">
        <v>352</v>
      </c>
      <c r="D37" s="39" t="s">
        <v>64</v>
      </c>
      <c r="E37" s="39" t="s">
        <v>60</v>
      </c>
      <c r="F37" s="37">
        <v>25016800</v>
      </c>
      <c r="G37" s="37">
        <v>2066</v>
      </c>
      <c r="H37" s="40"/>
      <c r="I37" s="102" t="s">
        <v>104</v>
      </c>
    </row>
    <row r="38" spans="1:9" ht="15" customHeight="1" x14ac:dyDescent="0.25">
      <c r="A38" s="37">
        <f t="shared" si="0"/>
        <v>26</v>
      </c>
      <c r="B38" s="42" t="s">
        <v>336</v>
      </c>
      <c r="C38" s="39" t="s">
        <v>305</v>
      </c>
      <c r="D38" s="39" t="s">
        <v>64</v>
      </c>
      <c r="E38" s="39" t="s">
        <v>56</v>
      </c>
      <c r="F38" s="37">
        <v>25016800</v>
      </c>
      <c r="G38" s="37">
        <v>2062</v>
      </c>
      <c r="H38" s="40"/>
      <c r="I38" s="74" t="s">
        <v>217</v>
      </c>
    </row>
    <row r="39" spans="1:9" ht="15" customHeight="1" x14ac:dyDescent="0.25">
      <c r="A39" s="37">
        <f t="shared" si="0"/>
        <v>27</v>
      </c>
      <c r="B39" s="42" t="s">
        <v>337</v>
      </c>
      <c r="C39" s="39" t="s">
        <v>304</v>
      </c>
      <c r="D39" s="39" t="s">
        <v>64</v>
      </c>
      <c r="E39" s="39" t="s">
        <v>56</v>
      </c>
      <c r="F39" s="37">
        <v>25016800</v>
      </c>
      <c r="G39" s="37">
        <v>2016</v>
      </c>
      <c r="H39" s="40"/>
      <c r="I39" s="66" t="s">
        <v>204</v>
      </c>
    </row>
    <row r="40" spans="1:9" ht="15" customHeight="1" x14ac:dyDescent="0.25">
      <c r="A40" s="37">
        <f t="shared" si="0"/>
        <v>28</v>
      </c>
      <c r="B40" s="42" t="s">
        <v>474</v>
      </c>
      <c r="C40" s="39" t="s">
        <v>304</v>
      </c>
      <c r="D40" s="39" t="s">
        <v>64</v>
      </c>
      <c r="E40" s="39" t="s">
        <v>56</v>
      </c>
      <c r="F40" s="37">
        <v>25016800</v>
      </c>
      <c r="G40" s="37">
        <v>2016</v>
      </c>
      <c r="H40" s="40"/>
      <c r="I40" s="66" t="s">
        <v>205</v>
      </c>
    </row>
    <row r="41" spans="1:9" ht="15" customHeight="1" x14ac:dyDescent="0.25">
      <c r="A41" s="37">
        <f t="shared" si="0"/>
        <v>29</v>
      </c>
      <c r="B41" s="38" t="s">
        <v>237</v>
      </c>
      <c r="C41" s="39" t="s">
        <v>21</v>
      </c>
      <c r="D41" s="39" t="s">
        <v>64</v>
      </c>
      <c r="E41" s="39" t="s">
        <v>56</v>
      </c>
      <c r="F41" s="37">
        <v>25016800</v>
      </c>
      <c r="G41" s="37">
        <v>2046</v>
      </c>
      <c r="H41" s="40">
        <v>30947477</v>
      </c>
      <c r="I41" s="37" t="s">
        <v>218</v>
      </c>
    </row>
    <row r="42" spans="1:9" ht="15" customHeight="1" x14ac:dyDescent="0.25">
      <c r="A42" s="37">
        <f t="shared" si="0"/>
        <v>30</v>
      </c>
      <c r="B42" s="42" t="s">
        <v>436</v>
      </c>
      <c r="C42" s="39" t="s">
        <v>22</v>
      </c>
      <c r="D42" s="39" t="s">
        <v>64</v>
      </c>
      <c r="E42" s="39" t="s">
        <v>56</v>
      </c>
      <c r="F42" s="37">
        <v>25016800</v>
      </c>
      <c r="G42" s="37">
        <v>2046</v>
      </c>
      <c r="H42" s="40">
        <v>30956223</v>
      </c>
      <c r="I42" s="102"/>
    </row>
    <row r="43" spans="1:9" ht="15" customHeight="1" x14ac:dyDescent="0.25">
      <c r="A43" s="37">
        <f t="shared" si="0"/>
        <v>31</v>
      </c>
      <c r="B43" s="42" t="s">
        <v>403</v>
      </c>
      <c r="C43" s="39" t="s">
        <v>22</v>
      </c>
      <c r="D43" s="39" t="s">
        <v>64</v>
      </c>
      <c r="E43" s="39" t="s">
        <v>56</v>
      </c>
      <c r="F43" s="37">
        <v>25016800</v>
      </c>
      <c r="G43" s="37">
        <v>2046</v>
      </c>
      <c r="H43" s="40">
        <v>30951512</v>
      </c>
      <c r="I43" s="37" t="s">
        <v>105</v>
      </c>
    </row>
    <row r="44" spans="1:9" ht="15" customHeight="1" x14ac:dyDescent="0.25">
      <c r="A44" s="37">
        <f t="shared" si="0"/>
        <v>32</v>
      </c>
      <c r="B44" s="42" t="s">
        <v>235</v>
      </c>
      <c r="C44" s="39" t="s">
        <v>22</v>
      </c>
      <c r="D44" s="39" t="s">
        <v>64</v>
      </c>
      <c r="E44" s="39" t="s">
        <v>56</v>
      </c>
      <c r="F44" s="37">
        <v>25016800</v>
      </c>
      <c r="G44" s="37">
        <v>2016</v>
      </c>
      <c r="H44" s="40">
        <v>30941304</v>
      </c>
      <c r="I44" s="66" t="s">
        <v>236</v>
      </c>
    </row>
    <row r="45" spans="1:9" ht="15" customHeight="1" x14ac:dyDescent="0.25">
      <c r="A45" s="37">
        <f t="shared" si="0"/>
        <v>33</v>
      </c>
      <c r="B45" s="42" t="s">
        <v>262</v>
      </c>
      <c r="C45" s="39" t="s">
        <v>16</v>
      </c>
      <c r="D45" s="39" t="s">
        <v>64</v>
      </c>
      <c r="E45" s="39" t="s">
        <v>56</v>
      </c>
      <c r="F45" s="37">
        <v>25016800</v>
      </c>
      <c r="G45" s="37"/>
      <c r="H45" s="40">
        <v>30945131</v>
      </c>
      <c r="I45" s="37" t="s">
        <v>238</v>
      </c>
    </row>
    <row r="46" spans="1:9" ht="15" customHeight="1" x14ac:dyDescent="0.25">
      <c r="A46" s="37">
        <f t="shared" si="0"/>
        <v>34</v>
      </c>
      <c r="B46" s="42" t="s">
        <v>438</v>
      </c>
      <c r="C46" s="39" t="s">
        <v>16</v>
      </c>
      <c r="D46" s="39" t="s">
        <v>64</v>
      </c>
      <c r="E46" s="39" t="s">
        <v>56</v>
      </c>
      <c r="F46" s="37">
        <v>25016800</v>
      </c>
      <c r="G46" s="37"/>
      <c r="H46" s="40">
        <v>30955101</v>
      </c>
      <c r="I46" s="37"/>
    </row>
    <row r="47" spans="1:9" ht="15" customHeight="1" x14ac:dyDescent="0.25">
      <c r="A47" s="37">
        <f t="shared" si="0"/>
        <v>35</v>
      </c>
      <c r="B47" s="42" t="s">
        <v>404</v>
      </c>
      <c r="C47" s="39" t="s">
        <v>16</v>
      </c>
      <c r="D47" s="39" t="s">
        <v>64</v>
      </c>
      <c r="E47" s="39" t="s">
        <v>56</v>
      </c>
      <c r="F47" s="37">
        <v>25016800</v>
      </c>
      <c r="G47" s="37"/>
      <c r="H47" s="40">
        <v>30943301</v>
      </c>
      <c r="I47" s="37" t="s">
        <v>239</v>
      </c>
    </row>
    <row r="48" spans="1:9" ht="15" customHeight="1" x14ac:dyDescent="0.25">
      <c r="A48" s="37">
        <f t="shared" si="0"/>
        <v>36</v>
      </c>
      <c r="B48" s="42" t="s">
        <v>263</v>
      </c>
      <c r="C48" s="39" t="s">
        <v>16</v>
      </c>
      <c r="D48" s="39" t="s">
        <v>64</v>
      </c>
      <c r="E48" s="39" t="s">
        <v>56</v>
      </c>
      <c r="F48" s="37">
        <v>25016800</v>
      </c>
      <c r="G48" s="37"/>
      <c r="H48" s="40">
        <v>30945066</v>
      </c>
      <c r="I48" s="37" t="s">
        <v>106</v>
      </c>
    </row>
    <row r="49" spans="1:9" ht="15" customHeight="1" x14ac:dyDescent="0.25">
      <c r="A49" s="37">
        <f t="shared" si="0"/>
        <v>37</v>
      </c>
      <c r="B49" s="38" t="s">
        <v>18</v>
      </c>
      <c r="C49" s="39" t="s">
        <v>16</v>
      </c>
      <c r="D49" s="39" t="s">
        <v>64</v>
      </c>
      <c r="E49" s="39" t="s">
        <v>56</v>
      </c>
      <c r="F49" s="37">
        <v>25016800</v>
      </c>
      <c r="G49" s="37"/>
      <c r="H49" s="40">
        <v>30955875</v>
      </c>
      <c r="I49" s="37" t="s">
        <v>240</v>
      </c>
    </row>
    <row r="50" spans="1:9" ht="15" customHeight="1" x14ac:dyDescent="0.25">
      <c r="A50" s="37">
        <f t="shared" si="0"/>
        <v>38</v>
      </c>
      <c r="B50" s="42" t="s">
        <v>456</v>
      </c>
      <c r="C50" s="39" t="s">
        <v>16</v>
      </c>
      <c r="D50" s="39" t="s">
        <v>64</v>
      </c>
      <c r="E50" s="39" t="s">
        <v>56</v>
      </c>
      <c r="F50" s="37">
        <v>25016800</v>
      </c>
      <c r="G50" s="37"/>
      <c r="H50" s="40">
        <v>30943019</v>
      </c>
      <c r="I50" s="66" t="s">
        <v>464</v>
      </c>
    </row>
    <row r="51" spans="1:9" ht="15" customHeight="1" x14ac:dyDescent="0.25">
      <c r="A51" s="37">
        <f t="shared" si="0"/>
        <v>39</v>
      </c>
      <c r="B51" s="42" t="s">
        <v>264</v>
      </c>
      <c r="C51" s="39" t="s">
        <v>16</v>
      </c>
      <c r="D51" s="39" t="s">
        <v>64</v>
      </c>
      <c r="E51" s="39" t="s">
        <v>56</v>
      </c>
      <c r="F51" s="37">
        <v>25016800</v>
      </c>
      <c r="G51" s="37"/>
      <c r="H51" s="40">
        <v>30953179</v>
      </c>
      <c r="I51" s="37" t="s">
        <v>241</v>
      </c>
    </row>
    <row r="52" spans="1:9" ht="15" customHeight="1" x14ac:dyDescent="0.25">
      <c r="A52" s="37">
        <f t="shared" si="0"/>
        <v>40</v>
      </c>
      <c r="B52" s="42" t="s">
        <v>405</v>
      </c>
      <c r="C52" s="39" t="s">
        <v>16</v>
      </c>
      <c r="D52" s="39" t="s">
        <v>64</v>
      </c>
      <c r="E52" s="39" t="s">
        <v>56</v>
      </c>
      <c r="F52" s="37">
        <v>25016800</v>
      </c>
      <c r="G52" s="37"/>
      <c r="H52" s="40">
        <v>30956867</v>
      </c>
      <c r="I52" s="37" t="s">
        <v>242</v>
      </c>
    </row>
    <row r="53" spans="1:9" ht="15" customHeight="1" x14ac:dyDescent="0.25">
      <c r="A53" s="37">
        <f t="shared" si="0"/>
        <v>41</v>
      </c>
      <c r="B53" s="38" t="s">
        <v>35</v>
      </c>
      <c r="C53" s="39" t="s">
        <v>16</v>
      </c>
      <c r="D53" s="39" t="s">
        <v>64</v>
      </c>
      <c r="E53" s="39" t="s">
        <v>56</v>
      </c>
      <c r="F53" s="37">
        <v>25016800</v>
      </c>
      <c r="G53" s="37"/>
      <c r="H53" s="40">
        <v>30941632</v>
      </c>
      <c r="I53" s="37" t="s">
        <v>243</v>
      </c>
    </row>
    <row r="54" spans="1:9" ht="15" customHeight="1" x14ac:dyDescent="0.25">
      <c r="A54" s="37">
        <f t="shared" si="0"/>
        <v>42</v>
      </c>
      <c r="B54" s="42" t="s">
        <v>265</v>
      </c>
      <c r="C54" s="39" t="s">
        <v>16</v>
      </c>
      <c r="D54" s="39" t="s">
        <v>64</v>
      </c>
      <c r="E54" s="39" t="s">
        <v>56</v>
      </c>
      <c r="F54" s="37">
        <v>25016800</v>
      </c>
      <c r="G54" s="37"/>
      <c r="H54" s="40">
        <v>30940602</v>
      </c>
      <c r="I54" s="37" t="s">
        <v>71</v>
      </c>
    </row>
    <row r="55" spans="1:9" ht="15" customHeight="1" x14ac:dyDescent="0.25">
      <c r="A55" s="37">
        <f t="shared" si="0"/>
        <v>43</v>
      </c>
      <c r="B55" s="42" t="s">
        <v>266</v>
      </c>
      <c r="C55" s="39" t="s">
        <v>16</v>
      </c>
      <c r="D55" s="39" t="s">
        <v>64</v>
      </c>
      <c r="E55" s="39" t="s">
        <v>56</v>
      </c>
      <c r="F55" s="37">
        <v>25016800</v>
      </c>
      <c r="G55" s="37"/>
      <c r="H55" s="40">
        <v>30941064</v>
      </c>
      <c r="I55" s="37" t="s">
        <v>244</v>
      </c>
    </row>
    <row r="56" spans="1:9" ht="15" customHeight="1" x14ac:dyDescent="0.25">
      <c r="A56" s="37">
        <f t="shared" si="0"/>
        <v>44</v>
      </c>
      <c r="B56" s="42" t="s">
        <v>461</v>
      </c>
      <c r="C56" s="39" t="s">
        <v>16</v>
      </c>
      <c r="D56" s="39" t="s">
        <v>64</v>
      </c>
      <c r="E56" s="39" t="s">
        <v>56</v>
      </c>
      <c r="F56" s="37">
        <v>25016800</v>
      </c>
      <c r="G56" s="37"/>
      <c r="H56" s="40">
        <v>31758642</v>
      </c>
      <c r="I56" s="37" t="s">
        <v>245</v>
      </c>
    </row>
    <row r="57" spans="1:9" ht="15" customHeight="1" x14ac:dyDescent="0.25">
      <c r="A57" s="37">
        <f t="shared" si="0"/>
        <v>45</v>
      </c>
      <c r="B57" s="38" t="s">
        <v>17</v>
      </c>
      <c r="C57" s="39" t="s">
        <v>16</v>
      </c>
      <c r="D57" s="39" t="s">
        <v>64</v>
      </c>
      <c r="E57" s="39" t="s">
        <v>56</v>
      </c>
      <c r="F57" s="37">
        <v>25016800</v>
      </c>
      <c r="G57" s="37"/>
      <c r="H57" s="40">
        <v>30939437</v>
      </c>
      <c r="I57" s="37" t="s">
        <v>246</v>
      </c>
    </row>
    <row r="58" spans="1:9" ht="15" customHeight="1" x14ac:dyDescent="0.25">
      <c r="A58" s="37">
        <f t="shared" si="0"/>
        <v>46</v>
      </c>
      <c r="B58" s="42" t="s">
        <v>406</v>
      </c>
      <c r="C58" s="39" t="s">
        <v>16</v>
      </c>
      <c r="D58" s="39" t="s">
        <v>64</v>
      </c>
      <c r="E58" s="39" t="s">
        <v>56</v>
      </c>
      <c r="F58" s="37">
        <v>25016800</v>
      </c>
      <c r="G58" s="37"/>
      <c r="H58" s="40">
        <v>30947188</v>
      </c>
      <c r="I58" s="37" t="s">
        <v>247</v>
      </c>
    </row>
    <row r="59" spans="1:9" ht="15" customHeight="1" x14ac:dyDescent="0.25">
      <c r="A59" s="37">
        <f t="shared" si="0"/>
        <v>47</v>
      </c>
      <c r="B59" s="42" t="s">
        <v>15</v>
      </c>
      <c r="C59" s="39" t="s">
        <v>16</v>
      </c>
      <c r="D59" s="39" t="s">
        <v>64</v>
      </c>
      <c r="E59" s="39" t="s">
        <v>56</v>
      </c>
      <c r="F59" s="37">
        <v>25016800</v>
      </c>
      <c r="G59" s="37"/>
      <c r="H59" s="40">
        <v>30941433</v>
      </c>
      <c r="I59" s="37" t="s">
        <v>248</v>
      </c>
    </row>
    <row r="60" spans="1:9" ht="15" customHeight="1" x14ac:dyDescent="0.25">
      <c r="A60" s="37">
        <f t="shared" si="0"/>
        <v>48</v>
      </c>
      <c r="B60" s="38" t="s">
        <v>19</v>
      </c>
      <c r="C60" s="39" t="s">
        <v>16</v>
      </c>
      <c r="D60" s="39" t="s">
        <v>64</v>
      </c>
      <c r="E60" s="39" t="s">
        <v>56</v>
      </c>
      <c r="F60" s="37">
        <v>25016800</v>
      </c>
      <c r="G60" s="37"/>
      <c r="H60" s="40">
        <v>30953858</v>
      </c>
      <c r="I60" s="37" t="s">
        <v>249</v>
      </c>
    </row>
    <row r="61" spans="1:9" ht="15" customHeight="1" x14ac:dyDescent="0.25">
      <c r="A61" s="37">
        <f t="shared" si="0"/>
        <v>49</v>
      </c>
      <c r="B61" s="42" t="s">
        <v>440</v>
      </c>
      <c r="C61" s="39" t="s">
        <v>16</v>
      </c>
      <c r="D61" s="39" t="s">
        <v>64</v>
      </c>
      <c r="E61" s="39" t="s">
        <v>56</v>
      </c>
      <c r="F61" s="37">
        <v>25016800</v>
      </c>
      <c r="G61" s="37"/>
      <c r="H61" s="40">
        <v>30939813</v>
      </c>
      <c r="I61" s="37" t="s">
        <v>72</v>
      </c>
    </row>
    <row r="62" spans="1:9" ht="15" customHeight="1" x14ac:dyDescent="0.25">
      <c r="A62" s="37">
        <f t="shared" si="0"/>
        <v>50</v>
      </c>
      <c r="B62" s="42" t="s">
        <v>462</v>
      </c>
      <c r="C62" s="39" t="s">
        <v>16</v>
      </c>
      <c r="D62" s="39" t="s">
        <v>64</v>
      </c>
      <c r="E62" s="39" t="s">
        <v>56</v>
      </c>
      <c r="F62" s="37">
        <v>25016800</v>
      </c>
      <c r="G62" s="37"/>
      <c r="H62" s="40">
        <v>30942886</v>
      </c>
      <c r="I62" s="41" t="s">
        <v>250</v>
      </c>
    </row>
    <row r="63" spans="1:9" s="94" customFormat="1" ht="15" customHeight="1" x14ac:dyDescent="0.25">
      <c r="A63" s="37">
        <f t="shared" si="0"/>
        <v>51</v>
      </c>
      <c r="B63" s="42" t="s">
        <v>466</v>
      </c>
      <c r="C63" s="39" t="s">
        <v>16</v>
      </c>
      <c r="D63" s="39" t="s">
        <v>64</v>
      </c>
      <c r="E63" s="39" t="s">
        <v>56</v>
      </c>
      <c r="F63" s="37">
        <v>25016800</v>
      </c>
      <c r="G63" s="37"/>
      <c r="H63" s="40"/>
      <c r="I63" s="41"/>
    </row>
    <row r="64" spans="1:9" ht="15" customHeight="1" x14ac:dyDescent="0.25">
      <c r="A64" s="37">
        <f t="shared" si="0"/>
        <v>52</v>
      </c>
      <c r="B64" s="42" t="s">
        <v>407</v>
      </c>
      <c r="C64" s="39" t="s">
        <v>16</v>
      </c>
      <c r="D64" s="39" t="s">
        <v>64</v>
      </c>
      <c r="E64" s="39" t="s">
        <v>56</v>
      </c>
      <c r="F64" s="37">
        <v>25016800</v>
      </c>
      <c r="G64" s="37"/>
      <c r="H64" s="40">
        <v>30945462</v>
      </c>
      <c r="I64" s="37" t="s">
        <v>251</v>
      </c>
    </row>
    <row r="65" spans="1:9" ht="15" customHeight="1" x14ac:dyDescent="0.25">
      <c r="A65" s="37">
        <f t="shared" si="0"/>
        <v>53</v>
      </c>
      <c r="B65" s="42" t="s">
        <v>267</v>
      </c>
      <c r="C65" s="39" t="s">
        <v>16</v>
      </c>
      <c r="D65" s="39" t="s">
        <v>64</v>
      </c>
      <c r="E65" s="39" t="s">
        <v>56</v>
      </c>
      <c r="F65" s="37">
        <v>25016800</v>
      </c>
      <c r="G65" s="37"/>
      <c r="H65" s="40">
        <v>30955798</v>
      </c>
      <c r="I65" s="37" t="s">
        <v>184</v>
      </c>
    </row>
    <row r="66" spans="1:9" ht="15" customHeight="1" x14ac:dyDescent="0.25">
      <c r="A66" s="37">
        <f t="shared" si="0"/>
        <v>54</v>
      </c>
      <c r="B66" s="42" t="s">
        <v>408</v>
      </c>
      <c r="C66" s="39" t="s">
        <v>16</v>
      </c>
      <c r="D66" s="39" t="s">
        <v>64</v>
      </c>
      <c r="E66" s="39" t="s">
        <v>56</v>
      </c>
      <c r="F66" s="37">
        <v>25016800</v>
      </c>
      <c r="G66" s="37"/>
      <c r="H66" s="40">
        <v>30954945</v>
      </c>
      <c r="I66" s="41" t="s">
        <v>70</v>
      </c>
    </row>
    <row r="67" spans="1:9" ht="15" customHeight="1" x14ac:dyDescent="0.25">
      <c r="A67" s="50">
        <f t="shared" si="0"/>
        <v>55</v>
      </c>
      <c r="B67" s="51" t="s">
        <v>423</v>
      </c>
      <c r="C67" s="52" t="s">
        <v>353</v>
      </c>
      <c r="D67" s="52" t="s">
        <v>389</v>
      </c>
      <c r="E67" s="52" t="s">
        <v>56</v>
      </c>
      <c r="F67" s="50">
        <v>25016800</v>
      </c>
      <c r="G67" s="50">
        <v>2020</v>
      </c>
      <c r="H67" s="53">
        <v>30952200</v>
      </c>
      <c r="I67" s="76"/>
    </row>
    <row r="68" spans="1:9" ht="15" customHeight="1" x14ac:dyDescent="0.25">
      <c r="A68" s="50">
        <f t="shared" si="0"/>
        <v>56</v>
      </c>
      <c r="B68" s="51" t="s">
        <v>185</v>
      </c>
      <c r="C68" s="52" t="s">
        <v>354</v>
      </c>
      <c r="D68" s="52" t="s">
        <v>73</v>
      </c>
      <c r="E68" s="52" t="s">
        <v>56</v>
      </c>
      <c r="F68" s="50">
        <v>25016800</v>
      </c>
      <c r="G68" s="50">
        <v>2021</v>
      </c>
      <c r="H68" s="53">
        <v>30944100</v>
      </c>
      <c r="I68" s="76" t="s">
        <v>74</v>
      </c>
    </row>
    <row r="69" spans="1:9" ht="15" customHeight="1" x14ac:dyDescent="0.25">
      <c r="A69" s="50">
        <f t="shared" si="0"/>
        <v>57</v>
      </c>
      <c r="B69" s="51" t="s">
        <v>447</v>
      </c>
      <c r="C69" s="52" t="s">
        <v>355</v>
      </c>
      <c r="D69" s="52" t="s">
        <v>73</v>
      </c>
      <c r="E69" s="52" t="s">
        <v>56</v>
      </c>
      <c r="F69" s="50">
        <v>25016800</v>
      </c>
      <c r="G69" s="50">
        <v>2020</v>
      </c>
      <c r="H69" s="53"/>
      <c r="I69" s="103"/>
    </row>
    <row r="70" spans="1:9" ht="15" customHeight="1" x14ac:dyDescent="0.25">
      <c r="A70" s="50">
        <f t="shared" si="0"/>
        <v>58</v>
      </c>
      <c r="B70" s="51" t="s">
        <v>23</v>
      </c>
      <c r="C70" s="52" t="s">
        <v>356</v>
      </c>
      <c r="D70" s="52" t="s">
        <v>73</v>
      </c>
      <c r="E70" s="52" t="s">
        <v>56</v>
      </c>
      <c r="F70" s="50">
        <v>25016800</v>
      </c>
      <c r="G70" s="50">
        <v>2052</v>
      </c>
      <c r="H70" s="53">
        <v>30951957</v>
      </c>
      <c r="I70" s="76" t="s">
        <v>76</v>
      </c>
    </row>
    <row r="71" spans="1:9" ht="15" customHeight="1" x14ac:dyDescent="0.25">
      <c r="A71" s="75">
        <f t="shared" si="0"/>
        <v>59</v>
      </c>
      <c r="B71" s="78" t="s">
        <v>409</v>
      </c>
      <c r="C71" s="79" t="s">
        <v>77</v>
      </c>
      <c r="D71" s="79" t="s">
        <v>78</v>
      </c>
      <c r="E71" s="79" t="s">
        <v>60</v>
      </c>
      <c r="F71" s="75">
        <v>25016800</v>
      </c>
      <c r="G71" s="75">
        <v>2013</v>
      </c>
      <c r="H71" s="80">
        <v>30939064</v>
      </c>
      <c r="I71" s="77" t="s">
        <v>325</v>
      </c>
    </row>
    <row r="72" spans="1:9" ht="15" customHeight="1" x14ac:dyDescent="0.25">
      <c r="A72" s="75">
        <f t="shared" si="0"/>
        <v>60</v>
      </c>
      <c r="B72" s="78" t="s">
        <v>47</v>
      </c>
      <c r="C72" s="79" t="s">
        <v>309</v>
      </c>
      <c r="D72" s="79" t="s">
        <v>78</v>
      </c>
      <c r="E72" s="79" t="s">
        <v>60</v>
      </c>
      <c r="F72" s="75">
        <v>25016800</v>
      </c>
      <c r="G72" s="75">
        <v>2041</v>
      </c>
      <c r="H72" s="80">
        <v>30947211</v>
      </c>
      <c r="I72" s="104" t="s">
        <v>107</v>
      </c>
    </row>
    <row r="73" spans="1:9" ht="15" customHeight="1" x14ac:dyDescent="0.25">
      <c r="A73" s="75">
        <f t="shared" si="0"/>
        <v>61</v>
      </c>
      <c r="B73" s="78" t="s">
        <v>24</v>
      </c>
      <c r="C73" s="79" t="s">
        <v>310</v>
      </c>
      <c r="D73" s="79" t="s">
        <v>78</v>
      </c>
      <c r="E73" s="79" t="s">
        <v>60</v>
      </c>
      <c r="F73" s="75">
        <v>25016800</v>
      </c>
      <c r="G73" s="75">
        <v>2068</v>
      </c>
      <c r="H73" s="80"/>
      <c r="I73" s="75" t="s">
        <v>84</v>
      </c>
    </row>
    <row r="74" spans="1:9" ht="15" customHeight="1" x14ac:dyDescent="0.25">
      <c r="A74" s="75">
        <f t="shared" si="0"/>
        <v>62</v>
      </c>
      <c r="B74" s="78" t="s">
        <v>186</v>
      </c>
      <c r="C74" s="79" t="s">
        <v>310</v>
      </c>
      <c r="D74" s="79" t="s">
        <v>78</v>
      </c>
      <c r="E74" s="79" t="s">
        <v>60</v>
      </c>
      <c r="F74" s="75">
        <v>25016800</v>
      </c>
      <c r="G74" s="75">
        <v>2024</v>
      </c>
      <c r="H74" s="80"/>
      <c r="I74" s="75" t="s">
        <v>79</v>
      </c>
    </row>
    <row r="75" spans="1:9" ht="15" customHeight="1" x14ac:dyDescent="0.25">
      <c r="A75" s="75">
        <f t="shared" si="0"/>
        <v>63</v>
      </c>
      <c r="B75" s="78" t="s">
        <v>25</v>
      </c>
      <c r="C75" s="79" t="s">
        <v>310</v>
      </c>
      <c r="D75" s="79" t="s">
        <v>78</v>
      </c>
      <c r="E75" s="79" t="s">
        <v>60</v>
      </c>
      <c r="F75" s="75">
        <v>25016800</v>
      </c>
      <c r="G75" s="75">
        <v>2029</v>
      </c>
      <c r="H75" s="80"/>
      <c r="I75" s="75" t="s">
        <v>80</v>
      </c>
    </row>
    <row r="76" spans="1:9" ht="15" customHeight="1" x14ac:dyDescent="0.25">
      <c r="A76" s="75">
        <f t="shared" si="0"/>
        <v>64</v>
      </c>
      <c r="B76" s="78" t="s">
        <v>46</v>
      </c>
      <c r="C76" s="79" t="s">
        <v>313</v>
      </c>
      <c r="D76" s="79" t="s">
        <v>78</v>
      </c>
      <c r="E76" s="79" t="s">
        <v>60</v>
      </c>
      <c r="F76" s="75">
        <v>25016800</v>
      </c>
      <c r="G76" s="75">
        <v>2026</v>
      </c>
      <c r="H76" s="80"/>
      <c r="I76" s="104" t="s">
        <v>108</v>
      </c>
    </row>
    <row r="77" spans="1:9" ht="15" customHeight="1" x14ac:dyDescent="0.25">
      <c r="A77" s="75">
        <f t="shared" si="0"/>
        <v>65</v>
      </c>
      <c r="B77" s="78" t="s">
        <v>410</v>
      </c>
      <c r="C77" s="79" t="s">
        <v>280</v>
      </c>
      <c r="D77" s="79" t="s">
        <v>78</v>
      </c>
      <c r="E77" s="79" t="s">
        <v>60</v>
      </c>
      <c r="F77" s="75">
        <v>25016800</v>
      </c>
      <c r="G77" s="75">
        <v>2032</v>
      </c>
      <c r="H77" s="80"/>
      <c r="I77" s="77" t="s">
        <v>203</v>
      </c>
    </row>
    <row r="78" spans="1:9" ht="15" customHeight="1" x14ac:dyDescent="0.25">
      <c r="A78" s="75">
        <f t="shared" si="0"/>
        <v>66</v>
      </c>
      <c r="B78" s="78" t="s">
        <v>411</v>
      </c>
      <c r="C78" s="79" t="s">
        <v>312</v>
      </c>
      <c r="D78" s="79" t="s">
        <v>78</v>
      </c>
      <c r="E78" s="79" t="s">
        <v>81</v>
      </c>
      <c r="F78" s="75">
        <v>25016800</v>
      </c>
      <c r="G78" s="75">
        <v>2044</v>
      </c>
      <c r="H78" s="80"/>
      <c r="I78" s="77" t="s">
        <v>322</v>
      </c>
    </row>
    <row r="79" spans="1:9" ht="15" customHeight="1" x14ac:dyDescent="0.25">
      <c r="A79" s="75">
        <f t="shared" si="0"/>
        <v>67</v>
      </c>
      <c r="B79" s="78" t="s">
        <v>187</v>
      </c>
      <c r="C79" s="79" t="s">
        <v>412</v>
      </c>
      <c r="D79" s="79" t="s">
        <v>78</v>
      </c>
      <c r="E79" s="79" t="s">
        <v>60</v>
      </c>
      <c r="F79" s="75">
        <v>25016800</v>
      </c>
      <c r="G79" s="75">
        <v>2055</v>
      </c>
      <c r="H79" s="80"/>
      <c r="I79" s="105" t="s">
        <v>75</v>
      </c>
    </row>
    <row r="80" spans="1:9" ht="15" customHeight="1" x14ac:dyDescent="0.25">
      <c r="A80" s="75">
        <f t="shared" ref="A80:A119" si="1">+A79+1</f>
        <v>68</v>
      </c>
      <c r="B80" s="78" t="s">
        <v>5</v>
      </c>
      <c r="C80" s="79" t="s">
        <v>278</v>
      </c>
      <c r="D80" s="79" t="s">
        <v>78</v>
      </c>
      <c r="E80" s="79" t="s">
        <v>60</v>
      </c>
      <c r="F80" s="75">
        <v>25016800</v>
      </c>
      <c r="G80" s="75">
        <v>2069</v>
      </c>
      <c r="H80" s="80"/>
      <c r="I80" s="75" t="s">
        <v>82</v>
      </c>
    </row>
    <row r="81" spans="1:9" ht="15" customHeight="1" x14ac:dyDescent="0.25">
      <c r="A81" s="75">
        <f t="shared" si="1"/>
        <v>69</v>
      </c>
      <c r="B81" s="78" t="s">
        <v>225</v>
      </c>
      <c r="C81" s="79" t="s">
        <v>281</v>
      </c>
      <c r="D81" s="79" t="s">
        <v>78</v>
      </c>
      <c r="E81" s="79" t="s">
        <v>60</v>
      </c>
      <c r="F81" s="75">
        <v>25016800</v>
      </c>
      <c r="G81" s="75">
        <v>2071</v>
      </c>
      <c r="H81" s="80"/>
      <c r="I81" s="77" t="s">
        <v>332</v>
      </c>
    </row>
    <row r="82" spans="1:9" ht="15" customHeight="1" x14ac:dyDescent="0.25">
      <c r="A82" s="75">
        <f t="shared" si="1"/>
        <v>70</v>
      </c>
      <c r="B82" s="78" t="s">
        <v>188</v>
      </c>
      <c r="C82" s="79" t="s">
        <v>26</v>
      </c>
      <c r="D82" s="79" t="s">
        <v>78</v>
      </c>
      <c r="E82" s="79" t="s">
        <v>81</v>
      </c>
      <c r="F82" s="75">
        <v>25016800</v>
      </c>
      <c r="G82" s="75" t="s">
        <v>86</v>
      </c>
      <c r="H82" s="80"/>
      <c r="I82" s="75" t="s">
        <v>87</v>
      </c>
    </row>
    <row r="83" spans="1:9" ht="15" customHeight="1" x14ac:dyDescent="0.25">
      <c r="A83" s="75">
        <f t="shared" si="1"/>
        <v>71</v>
      </c>
      <c r="B83" s="78" t="s">
        <v>431</v>
      </c>
      <c r="C83" s="79" t="s">
        <v>311</v>
      </c>
      <c r="D83" s="79" t="s">
        <v>78</v>
      </c>
      <c r="E83" s="79" t="s">
        <v>60</v>
      </c>
      <c r="F83" s="75">
        <v>25016800</v>
      </c>
      <c r="G83" s="75" t="s">
        <v>85</v>
      </c>
      <c r="H83" s="80"/>
      <c r="I83" s="75"/>
    </row>
    <row r="84" spans="1:9" ht="15" customHeight="1" x14ac:dyDescent="0.25">
      <c r="A84" s="75">
        <f t="shared" si="1"/>
        <v>72</v>
      </c>
      <c r="B84" s="78" t="s">
        <v>8</v>
      </c>
      <c r="C84" s="79" t="s">
        <v>277</v>
      </c>
      <c r="D84" s="79" t="s">
        <v>78</v>
      </c>
      <c r="E84" s="79" t="s">
        <v>60</v>
      </c>
      <c r="F84" s="75">
        <v>25016800</v>
      </c>
      <c r="G84" s="75"/>
      <c r="H84" s="80"/>
      <c r="I84" s="75" t="s">
        <v>189</v>
      </c>
    </row>
    <row r="85" spans="1:9" ht="15" customHeight="1" x14ac:dyDescent="0.25">
      <c r="A85" s="75">
        <f t="shared" si="1"/>
        <v>73</v>
      </c>
      <c r="B85" s="78" t="s">
        <v>413</v>
      </c>
      <c r="C85" s="79" t="s">
        <v>277</v>
      </c>
      <c r="D85" s="79" t="s">
        <v>78</v>
      </c>
      <c r="E85" s="79" t="s">
        <v>60</v>
      </c>
      <c r="F85" s="75">
        <v>25016800</v>
      </c>
      <c r="G85" s="75"/>
      <c r="H85" s="80"/>
      <c r="I85" s="75" t="s">
        <v>189</v>
      </c>
    </row>
    <row r="86" spans="1:9" ht="15" customHeight="1" x14ac:dyDescent="0.25">
      <c r="A86" s="75">
        <f t="shared" si="1"/>
        <v>74</v>
      </c>
      <c r="B86" s="78" t="s">
        <v>88</v>
      </c>
      <c r="C86" s="79" t="s">
        <v>277</v>
      </c>
      <c r="D86" s="79" t="s">
        <v>78</v>
      </c>
      <c r="E86" s="79" t="s">
        <v>60</v>
      </c>
      <c r="F86" s="75">
        <v>25016800</v>
      </c>
      <c r="G86" s="75"/>
      <c r="H86" s="80"/>
      <c r="I86" s="75" t="s">
        <v>189</v>
      </c>
    </row>
    <row r="87" spans="1:9" s="94" customFormat="1" ht="15" customHeight="1" x14ac:dyDescent="0.25">
      <c r="A87" s="75">
        <f t="shared" si="1"/>
        <v>75</v>
      </c>
      <c r="B87" s="78" t="s">
        <v>471</v>
      </c>
      <c r="C87" s="79" t="s">
        <v>277</v>
      </c>
      <c r="D87" s="79" t="s">
        <v>78</v>
      </c>
      <c r="E87" s="79" t="s">
        <v>60</v>
      </c>
      <c r="F87" s="75">
        <v>25016800</v>
      </c>
      <c r="G87" s="75"/>
      <c r="H87" s="80"/>
      <c r="I87" s="75" t="s">
        <v>189</v>
      </c>
    </row>
    <row r="88" spans="1:9" s="94" customFormat="1" ht="15" customHeight="1" x14ac:dyDescent="0.25">
      <c r="A88" s="75">
        <f t="shared" si="1"/>
        <v>76</v>
      </c>
      <c r="B88" s="78" t="s">
        <v>472</v>
      </c>
      <c r="C88" s="79" t="s">
        <v>277</v>
      </c>
      <c r="D88" s="79" t="s">
        <v>78</v>
      </c>
      <c r="E88" s="79" t="s">
        <v>60</v>
      </c>
      <c r="F88" s="75">
        <v>25016800</v>
      </c>
      <c r="G88" s="75"/>
      <c r="H88" s="80"/>
      <c r="I88" s="75" t="s">
        <v>189</v>
      </c>
    </row>
    <row r="89" spans="1:9" ht="15" customHeight="1" x14ac:dyDescent="0.25">
      <c r="A89" s="75">
        <f>+A86+1</f>
        <v>75</v>
      </c>
      <c r="B89" s="78" t="s">
        <v>6</v>
      </c>
      <c r="C89" s="79" t="s">
        <v>7</v>
      </c>
      <c r="D89" s="79" t="s">
        <v>78</v>
      </c>
      <c r="E89" s="79" t="s">
        <v>60</v>
      </c>
      <c r="F89" s="75">
        <v>25016800</v>
      </c>
      <c r="G89" s="75"/>
      <c r="H89" s="80"/>
      <c r="I89" s="75" t="s">
        <v>189</v>
      </c>
    </row>
    <row r="90" spans="1:9" ht="15" customHeight="1" x14ac:dyDescent="0.25">
      <c r="A90" s="75">
        <f t="shared" si="1"/>
        <v>76</v>
      </c>
      <c r="B90" s="78" t="s">
        <v>29</v>
      </c>
      <c r="C90" s="79" t="s">
        <v>390</v>
      </c>
      <c r="D90" s="79" t="s">
        <v>78</v>
      </c>
      <c r="E90" s="79" t="s">
        <v>60</v>
      </c>
      <c r="F90" s="75">
        <v>25016800</v>
      </c>
      <c r="G90" s="75"/>
      <c r="H90" s="80"/>
      <c r="I90" s="75" t="s">
        <v>189</v>
      </c>
    </row>
    <row r="91" spans="1:9" s="94" customFormat="1" ht="15" customHeight="1" x14ac:dyDescent="0.25">
      <c r="A91" s="75">
        <f t="shared" si="1"/>
        <v>77</v>
      </c>
      <c r="B91" s="78" t="s">
        <v>470</v>
      </c>
      <c r="C91" s="79" t="s">
        <v>390</v>
      </c>
      <c r="D91" s="79" t="s">
        <v>78</v>
      </c>
      <c r="E91" s="79" t="s">
        <v>60</v>
      </c>
      <c r="F91" s="75">
        <v>25016800</v>
      </c>
      <c r="G91" s="75"/>
      <c r="H91" s="80"/>
      <c r="I91" s="75" t="s">
        <v>189</v>
      </c>
    </row>
    <row r="92" spans="1:9" ht="15" customHeight="1" x14ac:dyDescent="0.25">
      <c r="A92" s="75">
        <f>+A90+1</f>
        <v>77</v>
      </c>
      <c r="B92" s="78" t="s">
        <v>190</v>
      </c>
      <c r="C92" s="79" t="s">
        <v>391</v>
      </c>
      <c r="D92" s="79" t="s">
        <v>78</v>
      </c>
      <c r="E92" s="79" t="s">
        <v>60</v>
      </c>
      <c r="F92" s="75">
        <v>25016800</v>
      </c>
      <c r="G92" s="75"/>
      <c r="H92" s="80"/>
      <c r="I92" s="75" t="s">
        <v>191</v>
      </c>
    </row>
    <row r="93" spans="1:9" ht="15" customHeight="1" x14ac:dyDescent="0.25">
      <c r="A93" s="75">
        <f t="shared" si="1"/>
        <v>78</v>
      </c>
      <c r="B93" s="78" t="s">
        <v>429</v>
      </c>
      <c r="C93" s="79" t="s">
        <v>27</v>
      </c>
      <c r="D93" s="79" t="s">
        <v>78</v>
      </c>
      <c r="E93" s="79" t="s">
        <v>60</v>
      </c>
      <c r="F93" s="75">
        <v>25016800</v>
      </c>
      <c r="G93" s="75"/>
      <c r="H93" s="80">
        <v>30951862</v>
      </c>
      <c r="I93" s="75" t="s">
        <v>252</v>
      </c>
    </row>
    <row r="94" spans="1:9" ht="15" customHeight="1" x14ac:dyDescent="0.25">
      <c r="A94" s="75">
        <f t="shared" si="1"/>
        <v>79</v>
      </c>
      <c r="B94" s="78" t="s">
        <v>392</v>
      </c>
      <c r="C94" s="79" t="s">
        <v>27</v>
      </c>
      <c r="D94" s="79" t="s">
        <v>78</v>
      </c>
      <c r="E94" s="79" t="s">
        <v>60</v>
      </c>
      <c r="F94" s="75">
        <v>25016800</v>
      </c>
      <c r="G94" s="75"/>
      <c r="H94" s="80">
        <v>30955830</v>
      </c>
      <c r="I94" s="77" t="s">
        <v>333</v>
      </c>
    </row>
    <row r="95" spans="1:9" ht="15" customHeight="1" x14ac:dyDescent="0.25">
      <c r="A95" s="75">
        <f t="shared" si="1"/>
        <v>80</v>
      </c>
      <c r="B95" s="78" t="s">
        <v>444</v>
      </c>
      <c r="C95" s="79" t="s">
        <v>27</v>
      </c>
      <c r="D95" s="79" t="s">
        <v>78</v>
      </c>
      <c r="E95" s="79" t="s">
        <v>60</v>
      </c>
      <c r="F95" s="75">
        <v>25016800</v>
      </c>
      <c r="G95" s="75"/>
      <c r="H95" s="80">
        <v>30955975</v>
      </c>
      <c r="I95" s="75"/>
    </row>
    <row r="96" spans="1:9" ht="15" customHeight="1" x14ac:dyDescent="0.25">
      <c r="A96" s="75">
        <f t="shared" si="1"/>
        <v>81</v>
      </c>
      <c r="B96" s="78" t="s">
        <v>451</v>
      </c>
      <c r="C96" s="79" t="s">
        <v>27</v>
      </c>
      <c r="D96" s="79" t="s">
        <v>78</v>
      </c>
      <c r="E96" s="79" t="s">
        <v>60</v>
      </c>
      <c r="F96" s="75">
        <v>25016800</v>
      </c>
      <c r="G96" s="75"/>
      <c r="H96" s="80">
        <v>30941230</v>
      </c>
      <c r="I96" s="77"/>
    </row>
    <row r="97" spans="1:9" ht="15" customHeight="1" x14ac:dyDescent="0.25">
      <c r="A97" s="75">
        <f t="shared" si="1"/>
        <v>82</v>
      </c>
      <c r="B97" s="78" t="s">
        <v>255</v>
      </c>
      <c r="C97" s="79" t="s">
        <v>28</v>
      </c>
      <c r="D97" s="79" t="s">
        <v>78</v>
      </c>
      <c r="E97" s="79" t="s">
        <v>60</v>
      </c>
      <c r="F97" s="75">
        <v>25016800</v>
      </c>
      <c r="G97" s="75"/>
      <c r="H97" s="80">
        <v>30947003</v>
      </c>
      <c r="I97" s="77" t="s">
        <v>334</v>
      </c>
    </row>
    <row r="98" spans="1:9" ht="15" customHeight="1" x14ac:dyDescent="0.25">
      <c r="A98" s="43">
        <f t="shared" si="1"/>
        <v>83</v>
      </c>
      <c r="B98" s="82" t="s">
        <v>226</v>
      </c>
      <c r="C98" s="83" t="s">
        <v>357</v>
      </c>
      <c r="D98" s="44" t="s">
        <v>89</v>
      </c>
      <c r="E98" s="44" t="s">
        <v>56</v>
      </c>
      <c r="F98" s="43">
        <v>25016800</v>
      </c>
      <c r="G98" s="43">
        <v>2012</v>
      </c>
      <c r="H98" s="45">
        <v>30942522</v>
      </c>
      <c r="I98" s="84" t="s">
        <v>227</v>
      </c>
    </row>
    <row r="99" spans="1:9" ht="15" customHeight="1" x14ac:dyDescent="0.25">
      <c r="A99" s="43">
        <f t="shared" si="1"/>
        <v>84</v>
      </c>
      <c r="B99" s="82" t="s">
        <v>394</v>
      </c>
      <c r="C99" s="44" t="s">
        <v>284</v>
      </c>
      <c r="D99" s="44" t="s">
        <v>89</v>
      </c>
      <c r="E99" s="44" t="s">
        <v>56</v>
      </c>
      <c r="F99" s="43">
        <v>25016800</v>
      </c>
      <c r="G99" s="43">
        <v>2058</v>
      </c>
      <c r="H99" s="45"/>
      <c r="I99" s="106" t="s">
        <v>330</v>
      </c>
    </row>
    <row r="100" spans="1:9" ht="15" customHeight="1" x14ac:dyDescent="0.25">
      <c r="A100" s="43">
        <f t="shared" si="1"/>
        <v>85</v>
      </c>
      <c r="B100" s="82" t="s">
        <v>442</v>
      </c>
      <c r="C100" s="44" t="s">
        <v>109</v>
      </c>
      <c r="D100" s="44" t="s">
        <v>89</v>
      </c>
      <c r="E100" s="44" t="s">
        <v>56</v>
      </c>
      <c r="F100" s="43">
        <v>25016800</v>
      </c>
      <c r="G100" s="43">
        <v>2058</v>
      </c>
      <c r="H100" s="45"/>
      <c r="I100" s="43"/>
    </row>
    <row r="101" spans="1:9" ht="15" customHeight="1" x14ac:dyDescent="0.25">
      <c r="A101" s="46">
        <f t="shared" si="1"/>
        <v>86</v>
      </c>
      <c r="B101" s="47" t="s">
        <v>192</v>
      </c>
      <c r="C101" s="47" t="s">
        <v>90</v>
      </c>
      <c r="D101" s="47" t="s">
        <v>91</v>
      </c>
      <c r="E101" s="46" t="s">
        <v>60</v>
      </c>
      <c r="F101" s="46">
        <v>25016800</v>
      </c>
      <c r="G101" s="46">
        <v>2033</v>
      </c>
      <c r="H101" s="48">
        <v>30947941</v>
      </c>
      <c r="I101" s="46" t="s">
        <v>92</v>
      </c>
    </row>
    <row r="102" spans="1:9" ht="15" customHeight="1" x14ac:dyDescent="0.25">
      <c r="A102" s="46">
        <f t="shared" si="1"/>
        <v>87</v>
      </c>
      <c r="B102" s="47" t="s">
        <v>193</v>
      </c>
      <c r="C102" s="47" t="s">
        <v>348</v>
      </c>
      <c r="D102" s="47" t="s">
        <v>91</v>
      </c>
      <c r="E102" s="46" t="s">
        <v>60</v>
      </c>
      <c r="F102" s="46">
        <v>25016800</v>
      </c>
      <c r="G102" s="46">
        <v>2037</v>
      </c>
      <c r="H102" s="48"/>
      <c r="I102" s="49" t="s">
        <v>97</v>
      </c>
    </row>
    <row r="103" spans="1:9" ht="15" customHeight="1" x14ac:dyDescent="0.25">
      <c r="A103" s="46">
        <f t="shared" si="1"/>
        <v>88</v>
      </c>
      <c r="B103" s="47" t="s">
        <v>395</v>
      </c>
      <c r="C103" s="47" t="s">
        <v>279</v>
      </c>
      <c r="D103" s="47" t="s">
        <v>91</v>
      </c>
      <c r="E103" s="46" t="s">
        <v>60</v>
      </c>
      <c r="F103" s="46">
        <v>25016800</v>
      </c>
      <c r="G103" s="46">
        <v>2070</v>
      </c>
      <c r="H103" s="48"/>
      <c r="I103" s="49" t="s">
        <v>335</v>
      </c>
    </row>
    <row r="104" spans="1:9" ht="15" customHeight="1" x14ac:dyDescent="0.25">
      <c r="A104" s="46">
        <f t="shared" si="1"/>
        <v>89</v>
      </c>
      <c r="B104" s="47" t="s">
        <v>256</v>
      </c>
      <c r="C104" s="47" t="s">
        <v>315</v>
      </c>
      <c r="D104" s="47" t="s">
        <v>91</v>
      </c>
      <c r="E104" s="46" t="s">
        <v>60</v>
      </c>
      <c r="F104" s="46">
        <v>25016800</v>
      </c>
      <c r="G104" s="46">
        <v>2028</v>
      </c>
      <c r="H104" s="48"/>
      <c r="I104" s="85" t="s">
        <v>228</v>
      </c>
    </row>
    <row r="105" spans="1:9" ht="15" customHeight="1" x14ac:dyDescent="0.25">
      <c r="A105" s="46">
        <f t="shared" si="1"/>
        <v>90</v>
      </c>
      <c r="B105" s="47" t="s">
        <v>12</v>
      </c>
      <c r="C105" s="47" t="s">
        <v>349</v>
      </c>
      <c r="D105" s="47" t="s">
        <v>91</v>
      </c>
      <c r="E105" s="46" t="s">
        <v>60</v>
      </c>
      <c r="F105" s="46">
        <v>25016800</v>
      </c>
      <c r="G105" s="46">
        <v>2037</v>
      </c>
      <c r="H105" s="48"/>
      <c r="I105" s="46" t="s">
        <v>93</v>
      </c>
    </row>
    <row r="106" spans="1:9" ht="15" customHeight="1" x14ac:dyDescent="0.25">
      <c r="A106" s="46">
        <f t="shared" si="1"/>
        <v>91</v>
      </c>
      <c r="B106" s="47" t="s">
        <v>11</v>
      </c>
      <c r="C106" s="47" t="s">
        <v>396</v>
      </c>
      <c r="D106" s="47" t="s">
        <v>91</v>
      </c>
      <c r="E106" s="46" t="s">
        <v>60</v>
      </c>
      <c r="F106" s="46">
        <v>25016800</v>
      </c>
      <c r="G106" s="46">
        <v>2038</v>
      </c>
      <c r="H106" s="48"/>
      <c r="I106" s="46" t="s">
        <v>94</v>
      </c>
    </row>
    <row r="107" spans="1:9" ht="15" customHeight="1" x14ac:dyDescent="0.25">
      <c r="A107" s="46">
        <f t="shared" si="1"/>
        <v>92</v>
      </c>
      <c r="B107" s="47" t="s">
        <v>95</v>
      </c>
      <c r="C107" s="47" t="s">
        <v>397</v>
      </c>
      <c r="D107" s="47" t="s">
        <v>91</v>
      </c>
      <c r="E107" s="46" t="s">
        <v>60</v>
      </c>
      <c r="F107" s="46">
        <v>25016800</v>
      </c>
      <c r="G107" s="46">
        <v>2074</v>
      </c>
      <c r="H107" s="48">
        <v>30951350</v>
      </c>
      <c r="I107" s="46" t="s">
        <v>96</v>
      </c>
    </row>
    <row r="108" spans="1:9" ht="15" customHeight="1" x14ac:dyDescent="0.25">
      <c r="A108" s="46">
        <f t="shared" si="1"/>
        <v>93</v>
      </c>
      <c r="B108" s="47" t="s">
        <v>83</v>
      </c>
      <c r="C108" s="47" t="s">
        <v>397</v>
      </c>
      <c r="D108" s="47" t="s">
        <v>91</v>
      </c>
      <c r="E108" s="46" t="s">
        <v>60</v>
      </c>
      <c r="F108" s="46">
        <v>25016800</v>
      </c>
      <c r="G108" s="46">
        <v>2038</v>
      </c>
      <c r="H108" s="48">
        <v>30947757</v>
      </c>
      <c r="I108" s="66" t="s">
        <v>229</v>
      </c>
    </row>
    <row r="109" spans="1:9" ht="15" customHeight="1" x14ac:dyDescent="0.25">
      <c r="A109" s="95">
        <f t="shared" si="1"/>
        <v>94</v>
      </c>
      <c r="B109" s="64" t="s">
        <v>398</v>
      </c>
      <c r="C109" s="64" t="s">
        <v>358</v>
      </c>
      <c r="D109" s="64" t="s">
        <v>347</v>
      </c>
      <c r="E109" s="64" t="s">
        <v>56</v>
      </c>
      <c r="F109" s="64">
        <v>25016800</v>
      </c>
      <c r="G109" s="64">
        <v>2018</v>
      </c>
      <c r="H109" s="65">
        <v>30940018</v>
      </c>
      <c r="I109" s="64" t="s">
        <v>194</v>
      </c>
    </row>
    <row r="110" spans="1:9" ht="15" customHeight="1" x14ac:dyDescent="0.25">
      <c r="A110" s="95">
        <f t="shared" si="1"/>
        <v>95</v>
      </c>
      <c r="B110" s="64" t="s">
        <v>453</v>
      </c>
      <c r="C110" s="64" t="s">
        <v>359</v>
      </c>
      <c r="D110" s="64" t="s">
        <v>347</v>
      </c>
      <c r="E110" s="64" t="s">
        <v>56</v>
      </c>
      <c r="F110" s="64">
        <v>25016800</v>
      </c>
      <c r="G110" s="64">
        <v>2059</v>
      </c>
      <c r="H110" s="65"/>
      <c r="I110" s="109" t="s">
        <v>454</v>
      </c>
    </row>
    <row r="111" spans="1:9" ht="15" customHeight="1" x14ac:dyDescent="0.25">
      <c r="A111" s="60">
        <f t="shared" si="1"/>
        <v>96</v>
      </c>
      <c r="B111" s="61" t="s">
        <v>434</v>
      </c>
      <c r="C111" s="62" t="s">
        <v>360</v>
      </c>
      <c r="D111" s="62" t="s">
        <v>399</v>
      </c>
      <c r="E111" s="62" t="s">
        <v>60</v>
      </c>
      <c r="F111" s="60">
        <v>25016800</v>
      </c>
      <c r="G111" s="60">
        <v>2034</v>
      </c>
      <c r="H111" s="60">
        <v>30957154</v>
      </c>
      <c r="I111" s="63" t="s">
        <v>195</v>
      </c>
    </row>
    <row r="112" spans="1:9" ht="15" customHeight="1" x14ac:dyDescent="0.25">
      <c r="A112" s="60">
        <f t="shared" si="1"/>
        <v>97</v>
      </c>
      <c r="B112" s="61" t="s">
        <v>196</v>
      </c>
      <c r="C112" s="62" t="s">
        <v>361</v>
      </c>
      <c r="D112" s="62" t="s">
        <v>399</v>
      </c>
      <c r="E112" s="62" t="s">
        <v>56</v>
      </c>
      <c r="F112" s="60">
        <v>25016800</v>
      </c>
      <c r="G112" s="60">
        <v>2034</v>
      </c>
      <c r="H112" s="60"/>
      <c r="I112" s="60" t="s">
        <v>110</v>
      </c>
    </row>
    <row r="113" spans="1:9" ht="15" customHeight="1" x14ac:dyDescent="0.25">
      <c r="A113" s="57">
        <f t="shared" si="1"/>
        <v>98</v>
      </c>
      <c r="B113" s="58" t="s">
        <v>338</v>
      </c>
      <c r="C113" s="59" t="s">
        <v>268</v>
      </c>
      <c r="D113" s="59" t="s">
        <v>99</v>
      </c>
      <c r="E113" s="59" t="s">
        <v>60</v>
      </c>
      <c r="F113" s="57">
        <v>25016800</v>
      </c>
      <c r="G113" s="57">
        <v>2054</v>
      </c>
      <c r="H113" s="57">
        <v>30947003</v>
      </c>
      <c r="I113" s="93" t="s">
        <v>202</v>
      </c>
    </row>
    <row r="114" spans="1:9" ht="15" customHeight="1" x14ac:dyDescent="0.25">
      <c r="A114" s="57">
        <f t="shared" si="1"/>
        <v>99</v>
      </c>
      <c r="B114" s="58" t="s">
        <v>327</v>
      </c>
      <c r="C114" s="59" t="s">
        <v>321</v>
      </c>
      <c r="D114" s="59" t="s">
        <v>99</v>
      </c>
      <c r="E114" s="59" t="s">
        <v>60</v>
      </c>
      <c r="F114" s="57">
        <v>25016800</v>
      </c>
      <c r="G114" s="57">
        <v>2035</v>
      </c>
      <c r="H114" s="57"/>
      <c r="I114" s="101" t="s">
        <v>328</v>
      </c>
    </row>
    <row r="115" spans="1:9" ht="15" customHeight="1" x14ac:dyDescent="0.25">
      <c r="A115" s="57">
        <f t="shared" si="1"/>
        <v>100</v>
      </c>
      <c r="B115" s="58" t="s">
        <v>10</v>
      </c>
      <c r="C115" s="59" t="s">
        <v>316</v>
      </c>
      <c r="D115" s="59" t="s">
        <v>99</v>
      </c>
      <c r="E115" s="59" t="s">
        <v>56</v>
      </c>
      <c r="F115" s="57">
        <v>25016800</v>
      </c>
      <c r="G115" s="57">
        <v>2039</v>
      </c>
      <c r="H115" s="57"/>
      <c r="I115" s="57" t="s">
        <v>100</v>
      </c>
    </row>
    <row r="116" spans="1:9" ht="15" customHeight="1" x14ac:dyDescent="0.25">
      <c r="A116" s="57">
        <f t="shared" si="1"/>
        <v>101</v>
      </c>
      <c r="B116" s="58" t="s">
        <v>219</v>
      </c>
      <c r="C116" s="59" t="s">
        <v>317</v>
      </c>
      <c r="D116" s="59" t="s">
        <v>99</v>
      </c>
      <c r="E116" s="59" t="s">
        <v>60</v>
      </c>
      <c r="F116" s="57">
        <v>25016800</v>
      </c>
      <c r="G116" s="57">
        <v>2075</v>
      </c>
      <c r="H116" s="57"/>
      <c r="I116" s="108" t="s">
        <v>223</v>
      </c>
    </row>
    <row r="117" spans="1:9" ht="15" customHeight="1" x14ac:dyDescent="0.25">
      <c r="A117" s="54">
        <f t="shared" si="1"/>
        <v>102</v>
      </c>
      <c r="B117" s="55" t="s">
        <v>198</v>
      </c>
      <c r="C117" s="56" t="s">
        <v>318</v>
      </c>
      <c r="D117" s="56" t="s">
        <v>197</v>
      </c>
      <c r="E117" s="56" t="s">
        <v>81</v>
      </c>
      <c r="F117" s="54">
        <v>25016800</v>
      </c>
      <c r="G117" s="54">
        <v>2072</v>
      </c>
      <c r="H117" s="54">
        <v>30948940</v>
      </c>
      <c r="I117" s="107" t="s">
        <v>206</v>
      </c>
    </row>
    <row r="118" spans="1:9" ht="15" customHeight="1" x14ac:dyDescent="0.25">
      <c r="A118" s="54">
        <f t="shared" si="1"/>
        <v>103</v>
      </c>
      <c r="B118" s="67" t="s">
        <v>257</v>
      </c>
      <c r="C118" s="90" t="s">
        <v>400</v>
      </c>
      <c r="D118" s="56" t="s">
        <v>197</v>
      </c>
      <c r="E118" s="56" t="s">
        <v>81</v>
      </c>
      <c r="F118" s="54">
        <v>25016800</v>
      </c>
      <c r="G118" s="54">
        <v>2072</v>
      </c>
      <c r="H118" s="54"/>
      <c r="I118" s="54" t="s">
        <v>340</v>
      </c>
    </row>
    <row r="119" spans="1:9" ht="15" customHeight="1" x14ac:dyDescent="0.25">
      <c r="A119" s="54">
        <f t="shared" si="1"/>
        <v>104</v>
      </c>
      <c r="B119" s="96" t="s">
        <v>476</v>
      </c>
      <c r="C119" s="56" t="s">
        <v>37</v>
      </c>
      <c r="D119" s="90" t="s">
        <v>259</v>
      </c>
      <c r="E119" s="56" t="s">
        <v>81</v>
      </c>
      <c r="F119" s="54">
        <v>25016800</v>
      </c>
      <c r="G119" s="54">
        <v>2076</v>
      </c>
      <c r="H119" s="54"/>
      <c r="I119" s="91" t="s">
        <v>260</v>
      </c>
    </row>
    <row r="120" spans="1:9" ht="15" customHeight="1" x14ac:dyDescent="0.25">
      <c r="B120" s="94"/>
    </row>
  </sheetData>
  <autoFilter ref="A11:I119"/>
  <mergeCells count="9">
    <mergeCell ref="I11:I12"/>
    <mergeCell ref="H11:H12"/>
    <mergeCell ref="A11:A12"/>
    <mergeCell ref="B11:B12"/>
    <mergeCell ref="C11:C12"/>
    <mergeCell ref="D11:D12"/>
    <mergeCell ref="E11:E12"/>
    <mergeCell ref="F11:F12"/>
    <mergeCell ref="G11:G12"/>
  </mergeCells>
  <hyperlinks>
    <hyperlink ref="I114" r:id="rId1"/>
    <hyperlink ref="I77" r:id="rId2"/>
    <hyperlink ref="I39" r:id="rId3"/>
    <hyperlink ref="I40" r:id="rId4"/>
    <hyperlink ref="I117" r:id="rId5"/>
    <hyperlink ref="I33" r:id="rId6"/>
    <hyperlink ref="I30" r:id="rId7"/>
    <hyperlink ref="I31" r:id="rId8"/>
    <hyperlink ref="I38" r:id="rId9"/>
    <hyperlink ref="I98" r:id="rId10"/>
    <hyperlink ref="I104" r:id="rId11"/>
    <hyperlink ref="I108" r:id="rId12"/>
    <hyperlink ref="I119" r:id="rId13"/>
    <hyperlink ref="I113" r:id="rId14"/>
    <hyperlink ref="I78" r:id="rId15"/>
    <hyperlink ref="I71" r:id="rId16"/>
    <hyperlink ref="I99" r:id="rId17"/>
    <hyperlink ref="I81" r:id="rId18"/>
    <hyperlink ref="I94" r:id="rId19"/>
    <hyperlink ref="I97" r:id="rId20"/>
    <hyperlink ref="I110" r:id="rId21"/>
    <hyperlink ref="I50" r:id="rId22"/>
  </hyperlinks>
  <pageMargins left="0.7" right="0.7" top="0.75" bottom="0.75" header="0.3" footer="0.3"/>
  <pageSetup orientation="portrait" horizontalDpi="0" verticalDpi="0" r:id="rId2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7" sqref="J37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41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Empleados Activ</vt:lpstr>
      <vt:lpstr>Directorio de empleados</vt:lpstr>
      <vt:lpstr>Viaticos</vt:lpstr>
      <vt:lpstr>Dietas 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MMEDINA</cp:lastModifiedBy>
  <cp:lastPrinted>2023-03-14T18:53:02Z</cp:lastPrinted>
  <dcterms:created xsi:type="dcterms:W3CDTF">2019-04-26T17:33:19Z</dcterms:created>
  <dcterms:modified xsi:type="dcterms:W3CDTF">2023-12-21T20:27:34Z</dcterms:modified>
</cp:coreProperties>
</file>