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31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B131" i="1" l="1"/>
  <c r="B128" i="1"/>
  <c r="B71" i="1"/>
  <c r="B4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9" i="1"/>
  <c r="A8" i="1"/>
</calcChain>
</file>

<file path=xl/sharedStrings.xml><?xml version="1.0" encoding="utf-8"?>
<sst xmlns="http://schemas.openxmlformats.org/spreadsheetml/2006/main" count="599" uniqueCount="339">
  <si>
    <t xml:space="preserve">DIRECTORIO DE EMPLEADOS Y SERVIDORES PÚBLICOS </t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</si>
  <si>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</si>
  <si>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</si>
  <si>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de 08:00 a 16:30 horas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</si>
  <si>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</si>
  <si>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r>
      <t xml:space="preserve">CORREO INSTITUCIONAL: </t>
    </r>
    <r>
      <rPr>
        <sz val="11"/>
        <color theme="1"/>
        <rFont val="Century Gothic"/>
        <family val="2"/>
      </rPr>
      <t>conadi@conadi.gob.gt</t>
    </r>
  </si>
  <si>
    <t>Director General : María de los Angeles Zavala Bonilla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</si>
  <si>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Gustavo Adolfo Alvarado Calderón</t>
    </r>
  </si>
  <si>
    <t xml:space="preserve">No. </t>
  </si>
  <si>
    <t>NOMBRES Y APELLIDOS (Empleados/Servidor público)</t>
  </si>
  <si>
    <t>CARGO</t>
  </si>
  <si>
    <t>DEPENDENCIA</t>
  </si>
  <si>
    <t>DIRECCION DE SEDE</t>
  </si>
  <si>
    <t>TELEFONO OFICINA</t>
  </si>
  <si>
    <t>EXTENSIÓN</t>
  </si>
  <si>
    <t>TELEFONO DIRECTO</t>
  </si>
  <si>
    <t>CORREO ELECTRONICO INSTITUCIONAL</t>
  </si>
  <si>
    <t>Maria De Los Angeles Zavala Bonilla</t>
  </si>
  <si>
    <t>Director General</t>
  </si>
  <si>
    <t>Dirección General</t>
  </si>
  <si>
    <t>1ra Avenida 4-19 Zona 1</t>
  </si>
  <si>
    <t>direcciongeneral@conadi.gob.gt</t>
  </si>
  <si>
    <t>Ana María Cabrera Álvarez</t>
  </si>
  <si>
    <t xml:space="preserve">Asistente Administrativo de Dirección General </t>
  </si>
  <si>
    <t>1ra avenida 4-18 zona 1</t>
  </si>
  <si>
    <t>asisdirgeneral@conadi.gob.gt</t>
  </si>
  <si>
    <t>Paula Clariza Angulo Méndez</t>
  </si>
  <si>
    <t>Asistente Administrativo De Junta Directiva</t>
  </si>
  <si>
    <t>pmendez@conadi.gob.gt</t>
  </si>
  <si>
    <t>Ana María Alvarado García</t>
  </si>
  <si>
    <t>Encargado De Gestión Y Cooperación</t>
  </si>
  <si>
    <t>gestionycooperacion@conadi.gob.gt</t>
  </si>
  <si>
    <t>Vacante</t>
  </si>
  <si>
    <t xml:space="preserve">Subdirector General </t>
  </si>
  <si>
    <t>Subdirección General</t>
  </si>
  <si>
    <t>subdireccióngeneral@conadi.gob.gt</t>
  </si>
  <si>
    <t xml:space="preserve">Alba Guadalupe del Rosario Hernández Santos </t>
  </si>
  <si>
    <t>Asistente Administrativo De Subdirección General</t>
  </si>
  <si>
    <t xml:space="preserve">ahernandez@conadi.gob.gt </t>
  </si>
  <si>
    <t xml:space="preserve">VACANTE </t>
  </si>
  <si>
    <t>Encargado de la Unidad de Interseccionalidad</t>
  </si>
  <si>
    <t>Unidad de Interseccionalidad</t>
  </si>
  <si>
    <t>Fausto Emmanuel Reyes</t>
  </si>
  <si>
    <t>Director Técnico</t>
  </si>
  <si>
    <t>Dirección Técnica</t>
  </si>
  <si>
    <t>direcciontecnica@conadi.gob.gt</t>
  </si>
  <si>
    <t>Ana Ligia Tovar Luarca</t>
  </si>
  <si>
    <t>Subdirector Tecnico</t>
  </si>
  <si>
    <t>subdirecciontecnica@conadi.gob.gt</t>
  </si>
  <si>
    <t>Gilda Lizeth Zúñiga</t>
  </si>
  <si>
    <t>Asistente de Dirección Técnica</t>
  </si>
  <si>
    <t>lzuniga@conadi.gob.gt</t>
  </si>
  <si>
    <t>Leydy Azucena Del Rosario Gonzalez Muñoz</t>
  </si>
  <si>
    <t>Secretaria Del Departamento De  Subsectores</t>
  </si>
  <si>
    <t>Adda Yeimy Montufar Garcia</t>
  </si>
  <si>
    <t>Jefe del Departamento de Subsectores</t>
  </si>
  <si>
    <t>Departamento de Subsectores</t>
  </si>
  <si>
    <t>subsectorestec@conadi.gob.gt</t>
  </si>
  <si>
    <t>Raúl Augusto Castro Reyes</t>
  </si>
  <si>
    <t>Técnico de Subsectores</t>
  </si>
  <si>
    <t>rcastro@conadi.gob.gt</t>
  </si>
  <si>
    <t>Luis David Winter Luther</t>
  </si>
  <si>
    <t>Jefe Del Departamento De Fortalecimiento Y Fomento De La  Participación Ciudadana</t>
  </si>
  <si>
    <t>jefaturapciudadana@conadi.gob.gt</t>
  </si>
  <si>
    <t>Rocío Esmeralda García Muñoz</t>
  </si>
  <si>
    <t>Técnico De Fortalecimiento Y Fomento De La Participación Ciudadana</t>
  </si>
  <si>
    <t>rgarcia@conadi.gob.gt</t>
  </si>
  <si>
    <t xml:space="preserve">Sandra  Noemí Castellanos Otzoy </t>
  </si>
  <si>
    <t>scastellanos@conadi.gob.gt</t>
  </si>
  <si>
    <t>Nancy Aracely Martínez</t>
  </si>
  <si>
    <t>Jefe Del Departamento De Incidencia Política E Institucional</t>
  </si>
  <si>
    <t>jefaturajusticia@conadi.gob.gt</t>
  </si>
  <si>
    <t>Tatiana Michelle  Morales  Ordoñez</t>
  </si>
  <si>
    <t>Secretaria del Departamento de Incidencia Política e Institucional</t>
  </si>
  <si>
    <t>secretariajusticia@conadi.gob.gt</t>
  </si>
  <si>
    <t>Lisbeth Roxana Guerra Hernandez De Calel</t>
  </si>
  <si>
    <t>Secretaria Del Departamento De Fortalecimiento Y Fomento De La Participación Ciudadana</t>
  </si>
  <si>
    <t>asispcuidadana@conadi.gob.gt</t>
  </si>
  <si>
    <t>Treacy Marynez Zepeda Galindo</t>
  </si>
  <si>
    <t>Técnico De Inicidencia Política e Institucional</t>
  </si>
  <si>
    <t>tecnicojusticia@conadi.gob.gt</t>
  </si>
  <si>
    <t>William Alexander Zapeta Osorio</t>
  </si>
  <si>
    <t>Jefe del Departamento de Promoción de Acceso a los Derechos de las Personas con Discapacidad</t>
  </si>
  <si>
    <t>jefaturaincidencia@conadi.gob.gt</t>
  </si>
  <si>
    <t>Yoselin Mariela Quiroa Mateo</t>
  </si>
  <si>
    <t>Secretaria Del Departamento De Servicio Nacional De Discapacidad</t>
  </si>
  <si>
    <t>yquiroa@conadi.gob.gt</t>
  </si>
  <si>
    <t>Junior Josue Alca Torres</t>
  </si>
  <si>
    <t>Técnico De Promoción De Acceso A Los Derechos De Las Personas con Discapacidad</t>
  </si>
  <si>
    <t>incidenciatec01@conadi.gob.gt</t>
  </si>
  <si>
    <t>Diana Paola Gonzalez Piedrasanta</t>
  </si>
  <si>
    <t>Ténico de Promoción de Acceso a los Derechos de las Personas con Discapacidad.</t>
  </si>
  <si>
    <t>incidenciatec02@conadi.gob.gt</t>
  </si>
  <si>
    <t>Sergio Manolo Pineda Castellanos</t>
  </si>
  <si>
    <t>Piloto</t>
  </si>
  <si>
    <t>Alex Hipólito Tzib Chub</t>
  </si>
  <si>
    <t>Jefe De Planificación E Investigaciòn
Estadística</t>
  </si>
  <si>
    <t>Dirección de Planificación</t>
  </si>
  <si>
    <t>atzib@conadi.gob.gt</t>
  </si>
  <si>
    <t>Técnico De Análisis Y Datos Estadísticos-</t>
  </si>
  <si>
    <t xml:space="preserve">Juan Pablo Arreola Rosales </t>
  </si>
  <si>
    <t>Técnico De Promoción De Acceso A Los Derechos De Las Personas Con Discapacidad</t>
  </si>
  <si>
    <t>jarreola@conadi.gob.gt</t>
  </si>
  <si>
    <t>Elsa Beatriz Orantes Cachupe</t>
  </si>
  <si>
    <t>Jefe Del Departamento De Servicio 
Nacional De Discapacidad</t>
  </si>
  <si>
    <t>jefaturapromotores@conadi.gob.gt</t>
  </si>
  <si>
    <t>Ana Carolina Morales Fuentes</t>
  </si>
  <si>
    <t>asistentepromotoresoriente@conadi.gob.gt</t>
  </si>
  <si>
    <t>Betzabeth Marisleysis Yajaira Recinos Pio</t>
  </si>
  <si>
    <t xml:space="preserve">Secretaria Del Departamento De Promoción De Acceso A Los Derechos De Las Personas Con Discapacidad </t>
  </si>
  <si>
    <t>secretariaincidencia@conadi.gob.gt</t>
  </si>
  <si>
    <t>Coordinador Regional</t>
  </si>
  <si>
    <t>regionalcoordinador3@conadi.gob.gt</t>
  </si>
  <si>
    <t>Claudia Eugenia Mendizabal Velasquez</t>
  </si>
  <si>
    <t>regionalcoordinador2@conadi.gob.gt</t>
  </si>
  <si>
    <t>Wuilian Valentín Guamuch</t>
  </si>
  <si>
    <t xml:space="preserve">Coordinador Regional </t>
  </si>
  <si>
    <t>wguamuch@conadi.gob.gt</t>
  </si>
  <si>
    <t>Rosita Aracely Chile Pérez</t>
  </si>
  <si>
    <t>regionalcoordinador4@conadi.gob.gt</t>
  </si>
  <si>
    <t>Byron Enrique Villanueva González</t>
  </si>
  <si>
    <t>Delegado Departamental (Alta Verapaz)</t>
  </si>
  <si>
    <t>promotor.altaverapaz@conadi.gob.gt</t>
  </si>
  <si>
    <t>Lucy Ivonne Herrera García De Perdomo</t>
  </si>
  <si>
    <t>Delegado Departamental Baja Verapaz</t>
  </si>
  <si>
    <t>promotor.bajaverapaz@conadi.gob.gt</t>
  </si>
  <si>
    <t>Nicloas Isaias Menchu Menchu</t>
  </si>
  <si>
    <t>Delegado Departamental Totonicapán</t>
  </si>
  <si>
    <t>promotor.totonicapan.gob.gt</t>
  </si>
  <si>
    <t>Silvia Cristina López Capir</t>
  </si>
  <si>
    <t>Delegado Departamental (Chimaltenango)</t>
  </si>
  <si>
    <t>promotor.chimaltenango@conadi.gob.gt</t>
  </si>
  <si>
    <t>Adriana Ludmila Alvarado España</t>
  </si>
  <si>
    <t>Delegado Departamental Chiquimula</t>
  </si>
  <si>
    <t>promotor.chiquimula@conadi.gob.gt</t>
  </si>
  <si>
    <t>Pedro Francisco Patzal Cruz</t>
  </si>
  <si>
    <t>Delegado Técnico Departamental (Escuintla)</t>
  </si>
  <si>
    <t>promotor.escuintla@conadi.gob.gt</t>
  </si>
  <si>
    <t>Kehilly Izabel Aragon Zepeda</t>
  </si>
  <si>
    <t>Delegado Departamental El Progreso</t>
  </si>
  <si>
    <t>promotor.progreso@conadi.gob.gt</t>
  </si>
  <si>
    <t>Karina Maribel Alvarado Moreno</t>
  </si>
  <si>
    <t>Delegado Técnico Departamental (Huehuetenango)</t>
  </si>
  <si>
    <t>promotor.huehuetenango@conadi.gob.gt</t>
  </si>
  <si>
    <t>Roel Onelio Aceituno Ramírez</t>
  </si>
  <si>
    <t>Delegado Técnico Departamental (Izabal)</t>
  </si>
  <si>
    <t>promotor.izabal@conadi.gob.gt</t>
  </si>
  <si>
    <t>Susana Rubidia Campos Sicán</t>
  </si>
  <si>
    <t>Delegado Técnico Departamental (Jalapa)</t>
  </si>
  <si>
    <t>promotor.jalapa@conadi.gob.gt,</t>
  </si>
  <si>
    <t>Silvia Consuelo Alay Carrillo</t>
  </si>
  <si>
    <t>Delegado Departamental Jutiapa</t>
  </si>
  <si>
    <t>promotor.jutiapa@conadi.gob.gt</t>
  </si>
  <si>
    <t>Delegado Departamental (Petén)</t>
  </si>
  <si>
    <t>promotor.peten@conadi.gob.gt</t>
  </si>
  <si>
    <t>Delegado Departamental (Quetzaltenago)</t>
  </si>
  <si>
    <t>promotor.quetzaltenango@conadi.gob.gt</t>
  </si>
  <si>
    <t>Delegado  Técnico Departamental (Quiche)</t>
  </si>
  <si>
    <t>promotor.quiche@conadi.gob.gt</t>
  </si>
  <si>
    <t>Gloria Amparo Guzmán</t>
  </si>
  <si>
    <t xml:space="preserve">Delegado Departamental  (Retalhuleu) </t>
  </si>
  <si>
    <t>promotor.retalhuleu@conadi.gob.gt</t>
  </si>
  <si>
    <t>Manuel Estuardo Velásquez Vicente</t>
  </si>
  <si>
    <t>Delegado Técnico Departamental  (Sacatepequez)</t>
  </si>
  <si>
    <t>promotor.sacatepequez@conadi.gob.gt</t>
  </si>
  <si>
    <t xml:space="preserve">Delegado Departamental (San Marcos) </t>
  </si>
  <si>
    <t>promotor.sanmarcos@conadi.gob.gt</t>
  </si>
  <si>
    <t>Lilian Elizabeth Rodriguez Lopez</t>
  </si>
  <si>
    <t>Delegado Departamental (Santa Rosa)</t>
  </si>
  <si>
    <t>promotor.santarosa@conadi.gob.gt</t>
  </si>
  <si>
    <t>Martha Gloria Xoquic Poz</t>
  </si>
  <si>
    <t>Delegado Departamental (Sololá)</t>
  </si>
  <si>
    <t>promotor.solola@conadi.gob.gt</t>
  </si>
  <si>
    <t>Ricardo Augusto Echeverria</t>
  </si>
  <si>
    <t>Delegado Departamental (Guatemala)</t>
  </si>
  <si>
    <t>promotorguatemala02@conadi.gob.gt</t>
  </si>
  <si>
    <t>María Pérez Chay</t>
  </si>
  <si>
    <t>Delegado Técnico Departamental (Suchitepequez)</t>
  </si>
  <si>
    <t>promotor.suchitepequez@conadi.gob.gt</t>
  </si>
  <si>
    <t>Grethel Marcela Tobar Cordón</t>
  </si>
  <si>
    <t>Delegado Departamental (Zacapa)</t>
  </si>
  <si>
    <t>promotor.zacapa@conadi.gob.gt</t>
  </si>
  <si>
    <t>Carlos Enrique Agreda Palma</t>
  </si>
  <si>
    <t>Jefe de La Unidad de  Comunicación Y Relaciones Públicas</t>
  </si>
  <si>
    <t>Comunicación Y Relaciones Públicas</t>
  </si>
  <si>
    <t>cagreda@conadi.gob.gt</t>
  </si>
  <si>
    <t>Jorge Mario Loarca García</t>
  </si>
  <si>
    <t>Técnico  De Comunicación Y Prensa</t>
  </si>
  <si>
    <t>vajcip@conadi.gob.gt</t>
  </si>
  <si>
    <t>Edgar Armando Morales De Leon</t>
  </si>
  <si>
    <t>Técnico De Diseño Gráfico</t>
  </si>
  <si>
    <t>dgrafico@conadi.gob.gt</t>
  </si>
  <si>
    <t>Técnico De Acceso A La Información Pública</t>
  </si>
  <si>
    <t>mmedina@conadi.gob.gt</t>
  </si>
  <si>
    <t>Sinthia Lorena Salguero Ramírez</t>
  </si>
  <si>
    <t>Director Administrativo</t>
  </si>
  <si>
    <t>Dirección Administrativa</t>
  </si>
  <si>
    <t>direccioadministrativa@conadi.gob.gt</t>
  </si>
  <si>
    <t>Diana Patricia Véliz Conde</t>
  </si>
  <si>
    <t>Asistente De Dirección Administrativa</t>
  </si>
  <si>
    <t>asistenteadmin@conadi.gob.gt</t>
  </si>
  <si>
    <t>Nydia Brenny Ramírez Quiroa</t>
  </si>
  <si>
    <t>Encargado Administrativo</t>
  </si>
  <si>
    <t>nramirez@conadi.gob.gt</t>
  </si>
  <si>
    <t>Rocio Del Pilar Alvarez Rosales</t>
  </si>
  <si>
    <t>Jefe Del Departamento De Compras</t>
  </si>
  <si>
    <t>comprasjefatura@conadi.gob.gt</t>
  </si>
  <si>
    <t>Luis Alejandro Mendoza Figueroa</t>
  </si>
  <si>
    <t xml:space="preserve">Técnico  De Compras </t>
  </si>
  <si>
    <t>tecnicocompras2@conadi.gob.gt</t>
  </si>
  <si>
    <t>Jorge Leonel Borrayo Hernandez</t>
  </si>
  <si>
    <t>tecnicocompras1@conadi.gob.gt</t>
  </si>
  <si>
    <t>Ariel Ivan De Jesus Salazar Cutzal</t>
  </si>
  <si>
    <t>Karen Esthefany Osorio Ramírez</t>
  </si>
  <si>
    <t>Operativo De Centro De Copiado</t>
  </si>
  <si>
    <t>kosorio@conadi.gob.gt</t>
  </si>
  <si>
    <t>Anita Mariela Fernández Aguilar</t>
  </si>
  <si>
    <t>Técnico  de Archivo</t>
  </si>
  <si>
    <t>1ra avenida 4-19 zona 1</t>
  </si>
  <si>
    <t>archivogeneral@conadi.got.gt</t>
  </si>
  <si>
    <t xml:space="preserve">Técnico de Inventario </t>
  </si>
  <si>
    <t>José Antonio Estrada Franco</t>
  </si>
  <si>
    <t>Técnico de Informática</t>
  </si>
  <si>
    <t>jestrada@conadi.gob.gt</t>
  </si>
  <si>
    <t>Juan Pedro Esteban Mateo</t>
  </si>
  <si>
    <t>Técnico II de Inventario</t>
  </si>
  <si>
    <t>jpesteban@conadi.gob.gt</t>
  </si>
  <si>
    <t>Erick Roberto Borja Cruz</t>
  </si>
  <si>
    <t>Técnico I de Almacén</t>
  </si>
  <si>
    <t>almacen@conadi.gob.gt</t>
  </si>
  <si>
    <t>Francisca Jovana Aguilar Arias</t>
  </si>
  <si>
    <t>Recepcionista</t>
  </si>
  <si>
    <t>2010/2011</t>
  </si>
  <si>
    <t>faguilar@conadi.gob.gt</t>
  </si>
  <si>
    <t>Melvyn Adilio Gramajo Gámez</t>
  </si>
  <si>
    <t>Encargado Técnico En Servicios Generales</t>
  </si>
  <si>
    <t>serviciosgenerales@conadi.gob.gt</t>
  </si>
  <si>
    <t>Sandra Carolina Vanegas</t>
  </si>
  <si>
    <t>Operativo de Servicios Generales</t>
  </si>
  <si>
    <t>NO APLICA</t>
  </si>
  <si>
    <t>Berta Antonieta Bustamante Mendizábal</t>
  </si>
  <si>
    <t>Operativo De Servicios Generales</t>
  </si>
  <si>
    <t>Ana Elida Yuman Barrios</t>
  </si>
  <si>
    <t>Jaquelinne Celeste Vivas Martinez</t>
  </si>
  <si>
    <t>Gerber Dalay Molina</t>
  </si>
  <si>
    <t>Eliseo Evelio Reina Aragon</t>
  </si>
  <si>
    <t>Víctor Pérez Cruz</t>
  </si>
  <si>
    <t>Guardián</t>
  </si>
  <si>
    <t>Santiago Javier Vicente Poroj</t>
  </si>
  <si>
    <t>Rusmen Daniel Alejandro Maldonado Fuentes</t>
  </si>
  <si>
    <t>Pablo Manuel Andrade Jacobo</t>
  </si>
  <si>
    <t>Guardián Diurno</t>
  </si>
  <si>
    <t>guardian03@conadi.gob.gt</t>
  </si>
  <si>
    <t>Víctor Arnoldo Castañeda Muñoz</t>
  </si>
  <si>
    <t>fgonzalez@conadi.gob.gt</t>
  </si>
  <si>
    <t xml:space="preserve">Uvaldo Ranfery Juárez Marroquín </t>
  </si>
  <si>
    <t>ujuareaz@conadi.gob.gt</t>
  </si>
  <si>
    <t>Ramon Alfredo Espinoza Peñate</t>
  </si>
  <si>
    <t>Gabriel Enrique Ixtacuy Yac</t>
  </si>
  <si>
    <t>Mensajero</t>
  </si>
  <si>
    <t>mensajeria@conadi.gob.gt</t>
  </si>
  <si>
    <t>Lorena Anabella Morales Quiroa</t>
  </si>
  <si>
    <t xml:space="preserve">Directora De Planificación </t>
  </si>
  <si>
    <t>direccionplanificación@conadi.gob.gt</t>
  </si>
  <si>
    <t xml:space="preserve">Jessika Lisette Chávez Montoya </t>
  </si>
  <si>
    <t>Técnico De Planificación</t>
  </si>
  <si>
    <t>tecnicoplanificacion@conadi.gob.gt</t>
  </si>
  <si>
    <t>Vivian Mishell Paz Caal</t>
  </si>
  <si>
    <t>Técnico  De Monitoreo Y Evaluación</t>
  </si>
  <si>
    <t xml:space="preserve">Oscar Leonel Monzón  Guzmán </t>
  </si>
  <si>
    <t xml:space="preserve">Director Financiero </t>
  </si>
  <si>
    <t>Dirección Financiera</t>
  </si>
  <si>
    <t>omonzon@conadi.gob.gt</t>
  </si>
  <si>
    <t>Sonia Milagros Seijas Bautista</t>
  </si>
  <si>
    <t xml:space="preserve">Asistente de la Dirección Financiera </t>
  </si>
  <si>
    <t>asistentefinanciero@conadi.gob.gt</t>
  </si>
  <si>
    <t xml:space="preserve">Manuel Eusebio Norato Gutiérrez </t>
  </si>
  <si>
    <t>Contador General</t>
  </si>
  <si>
    <t>contador.general@conadi.gob.gt</t>
  </si>
  <si>
    <t>María Del Rosario Chile Monroy</t>
  </si>
  <si>
    <t>Técnico de Contabilidad</t>
  </si>
  <si>
    <t>auxiliarcontable@conadi.gob.gt</t>
  </si>
  <si>
    <t>Sandra Leticia Granados Furlan</t>
  </si>
  <si>
    <t>Técnico de Presupuesto</t>
  </si>
  <si>
    <t>sgranados@conadi.gob.gt</t>
  </si>
  <si>
    <t>Mario Estuardo Cabnal</t>
  </si>
  <si>
    <t>Tesorero</t>
  </si>
  <si>
    <t>mcabnal@conadi.gob.gt</t>
  </si>
  <si>
    <t>Francisco Tunche  Toscano</t>
  </si>
  <si>
    <t>Técnico de Tesorería</t>
  </si>
  <si>
    <t>ftunche@conadi.gob.gt</t>
  </si>
  <si>
    <t xml:space="preserve">Grecia Stephannia  Estrada Castillo </t>
  </si>
  <si>
    <t>gestrada@conadi.gob.gt</t>
  </si>
  <si>
    <t>Gloria Maribel Chiroy Morales</t>
  </si>
  <si>
    <t>Técnico De Centro De Costo</t>
  </si>
  <si>
    <t>costos@conadi.gob.gt</t>
  </si>
  <si>
    <t>Jorge Augusto Cruz Martínez</t>
  </si>
  <si>
    <t>Director de Auditoría Interna</t>
  </si>
  <si>
    <t>Dirección de Auditoria Interna</t>
  </si>
  <si>
    <t>auditoriainterna@conadi.gob.gt</t>
  </si>
  <si>
    <t>Elsa Guadalupe Perez Jimenez</t>
  </si>
  <si>
    <t>Técnico De Auditoria Interna</t>
  </si>
  <si>
    <t>tecnicoauditoriainterna02@conadi.gob.gt</t>
  </si>
  <si>
    <t>Evelyn Viviana Chavez Fuentes</t>
  </si>
  <si>
    <t>Maite Alejandra Avila Juarez</t>
  </si>
  <si>
    <t>Director de Asesoría Jurídica</t>
  </si>
  <si>
    <t>Dicrección de Asesoría Jurídica</t>
  </si>
  <si>
    <t>asesoriajuridica@conadi.gob.gt</t>
  </si>
  <si>
    <t xml:space="preserve">Milda Marili Moscoso Osorio </t>
  </si>
  <si>
    <t>Tecnico Júridico</t>
  </si>
  <si>
    <t>mmoscoso@conadi.gob.gt</t>
  </si>
  <si>
    <t xml:space="preserve">Ronald Daniel Galindo Escobar </t>
  </si>
  <si>
    <t>Asesor Juridico</t>
  </si>
  <si>
    <t>asesorjuridicojd@conadi.gob.gt</t>
  </si>
  <si>
    <t xml:space="preserve">David Eduardo Barrientos Callejas </t>
  </si>
  <si>
    <t>Director de Recursos Humanos</t>
  </si>
  <si>
    <t>Dirección de Recursos Humanos</t>
  </si>
  <si>
    <t>dbarrientos@conadi.gob.gt</t>
  </si>
  <si>
    <t>Gustavo Adolfo Alvarado Calderón</t>
  </si>
  <si>
    <t>Tecnico de Nomina</t>
  </si>
  <si>
    <t>nominas@conadi.gob.gt</t>
  </si>
  <si>
    <t>Cesiah Yesminnia Chen Fuentes</t>
  </si>
  <si>
    <t>Profesional De Formación Del 
Recurso Humano</t>
  </si>
  <si>
    <t>capacitacionrrhh@conadi.gob.gt</t>
  </si>
  <si>
    <t>Diana Fabiola Flores Orozco De Medina</t>
  </si>
  <si>
    <t>asistenterrhh@conadi.gob.gt</t>
  </si>
  <si>
    <t>Melanie Alexa Pineda Albizurez</t>
  </si>
  <si>
    <t>Asistente De Dirección De Recursos Humanos</t>
  </si>
  <si>
    <t xml:space="preserve">Encargado De Lengua De Señas </t>
  </si>
  <si>
    <t>Unidad de Lengua de Señas</t>
  </si>
  <si>
    <t>unilensegua@conadi.gob.gt</t>
  </si>
  <si>
    <t>Simkhat Mijangos Escobar</t>
  </si>
  <si>
    <t>Técnico de Lengua de Señas</t>
  </si>
  <si>
    <t>Heimy Marysucel Rodriguez Sosa</t>
  </si>
  <si>
    <t>.</t>
  </si>
  <si>
    <t>tecnicounilensegua@conadi.gob.gt</t>
  </si>
  <si>
    <t xml:space="preserve">Asistente Secretarial Supernumerario </t>
  </si>
  <si>
    <t>Comisión electoral CONADI</t>
  </si>
  <si>
    <t>asistentecomisionelectoral@conadi.gob.gt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</si>
</sst>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10"/>
      <color theme="1"/>
      <name val="Calibri"/>
      <family val="2"/>
      <scheme val="minor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1" applyNumberFormat="0" applyFont="0" applyAlignment="0" applyProtection="0"/>
    <xf numFmtId="0" fontId="1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8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104">
    <xf numFmtId="0" fontId="0" fillId="0" borderId="0" xfId="0"/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4" fontId="7" fillId="0" borderId="0" xfId="0" applyNumberFormat="1" applyFont="1"/>
    <xf numFmtId="0" fontId="0" fillId="0" borderId="0" xfId="0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5" borderId="4" xfId="4" applyFont="1" applyBorder="1" applyAlignment="1">
      <alignment horizontal="center" vertical="center" wrapText="1"/>
    </xf>
    <xf numFmtId="0" fontId="9" fillId="5" borderId="4" xfId="4" applyFont="1" applyBorder="1" applyAlignment="1">
      <alignment horizontal="left" vertical="center" wrapText="1"/>
    </xf>
    <xf numFmtId="0" fontId="9" fillId="5" borderId="4" xfId="4" applyFont="1" applyBorder="1" applyAlignment="1">
      <alignment vertical="center" wrapText="1"/>
    </xf>
    <xf numFmtId="0" fontId="10" fillId="5" borderId="4" xfId="4" applyFont="1" applyBorder="1" applyAlignment="1">
      <alignment horizontal="center" vertical="center"/>
    </xf>
    <xf numFmtId="0" fontId="10" fillId="5" borderId="4" xfId="4" applyFont="1" applyBorder="1"/>
    <xf numFmtId="0" fontId="11" fillId="5" borderId="4" xfId="4" applyFont="1" applyBorder="1" applyAlignment="1">
      <alignment horizontal="center" vertical="center"/>
    </xf>
    <xf numFmtId="0" fontId="9" fillId="9" borderId="4" xfId="4" applyFont="1" applyFill="1" applyBorder="1" applyAlignment="1">
      <alignment horizontal="center" vertical="center" wrapText="1"/>
    </xf>
    <xf numFmtId="0" fontId="9" fillId="9" borderId="4" xfId="4" applyFont="1" applyFill="1" applyBorder="1" applyAlignment="1">
      <alignment horizontal="left" vertical="center" wrapText="1"/>
    </xf>
    <xf numFmtId="0" fontId="9" fillId="9" borderId="4" xfId="4" applyFont="1" applyFill="1" applyBorder="1" applyAlignment="1">
      <alignment vertical="center" wrapText="1"/>
    </xf>
    <xf numFmtId="0" fontId="11" fillId="9" borderId="4" xfId="4" applyFont="1" applyFill="1" applyBorder="1" applyAlignment="1">
      <alignment horizontal="center" vertical="center"/>
    </xf>
    <xf numFmtId="0" fontId="0" fillId="9" borderId="4" xfId="4" applyFont="1" applyFill="1" applyBorder="1"/>
    <xf numFmtId="0" fontId="0" fillId="0" borderId="0" xfId="0" applyFill="1"/>
    <xf numFmtId="0" fontId="1" fillId="3" borderId="4" xfId="2" applyFont="1" applyBorder="1" applyAlignment="1">
      <alignment horizontal="center" vertical="center" wrapText="1"/>
    </xf>
    <xf numFmtId="0" fontId="1" fillId="3" borderId="4" xfId="2" applyFont="1" applyBorder="1" applyAlignment="1">
      <alignment horizontal="left" vertical="center" wrapText="1"/>
    </xf>
    <xf numFmtId="0" fontId="1" fillId="3" borderId="4" xfId="2" applyFont="1" applyBorder="1" applyAlignment="1">
      <alignment vertical="center" wrapText="1"/>
    </xf>
    <xf numFmtId="0" fontId="1" fillId="3" borderId="4" xfId="2" applyFont="1" applyBorder="1" applyAlignment="1">
      <alignment horizontal="center" vertical="center"/>
    </xf>
    <xf numFmtId="0" fontId="1" fillId="3" borderId="4" xfId="2" applyFont="1" applyBorder="1"/>
    <xf numFmtId="0" fontId="0" fillId="3" borderId="4" xfId="2" applyFont="1" applyBorder="1" applyAlignment="1">
      <alignment horizontal="left" vertical="center" wrapText="1"/>
    </xf>
    <xf numFmtId="0" fontId="0" fillId="3" borderId="4" xfId="2" applyFont="1" applyBorder="1" applyAlignment="1">
      <alignment vertical="center" wrapText="1"/>
    </xf>
    <xf numFmtId="0" fontId="12" fillId="3" borderId="4" xfId="8" applyFill="1" applyBorder="1" applyAlignment="1">
      <alignment horizontal="center" vertical="center" wrapText="1"/>
    </xf>
    <xf numFmtId="0" fontId="12" fillId="3" borderId="4" xfId="8" applyFill="1" applyBorder="1"/>
    <xf numFmtId="0" fontId="0" fillId="10" borderId="4" xfId="2" applyFont="1" applyFill="1" applyBorder="1" applyAlignment="1">
      <alignment vertical="center" wrapText="1"/>
    </xf>
    <xf numFmtId="0" fontId="1" fillId="10" borderId="4" xfId="2" applyFont="1" applyFill="1" applyBorder="1" applyAlignment="1">
      <alignment vertical="center" wrapText="1"/>
    </xf>
    <xf numFmtId="0" fontId="1" fillId="10" borderId="4" xfId="2" applyFont="1" applyFill="1" applyBorder="1" applyAlignment="1">
      <alignment horizontal="center" vertical="center" wrapText="1"/>
    </xf>
    <xf numFmtId="0" fontId="1" fillId="10" borderId="4" xfId="2" applyFont="1" applyFill="1" applyBorder="1" applyAlignment="1">
      <alignment horizontal="center" vertical="center"/>
    </xf>
    <xf numFmtId="0" fontId="12" fillId="10" borderId="4" xfId="8" applyFill="1" applyBorder="1"/>
    <xf numFmtId="0" fontId="1" fillId="11" borderId="4" xfId="2" applyFont="1" applyFill="1" applyBorder="1" applyAlignment="1">
      <alignment horizontal="center" vertical="center" wrapText="1"/>
    </xf>
    <xf numFmtId="0" fontId="1" fillId="11" borderId="4" xfId="2" applyFont="1" applyFill="1" applyBorder="1" applyAlignment="1">
      <alignment horizontal="left" vertical="center" wrapText="1"/>
    </xf>
    <xf numFmtId="0" fontId="0" fillId="11" borderId="4" xfId="2" applyFont="1" applyFill="1" applyBorder="1" applyAlignment="1">
      <alignment vertical="center" wrapText="1"/>
    </xf>
    <xf numFmtId="0" fontId="1" fillId="11" borderId="4" xfId="2" applyFont="1" applyFill="1" applyBorder="1" applyAlignment="1">
      <alignment vertical="center" wrapText="1"/>
    </xf>
    <xf numFmtId="0" fontId="1" fillId="11" borderId="4" xfId="2" applyFont="1" applyFill="1" applyBorder="1" applyAlignment="1">
      <alignment horizontal="center" vertical="center"/>
    </xf>
    <xf numFmtId="0" fontId="0" fillId="11" borderId="0" xfId="0" applyFill="1"/>
    <xf numFmtId="0" fontId="12" fillId="3" borderId="4" xfId="8" applyFill="1" applyBorder="1" applyAlignment="1">
      <alignment horizontal="center"/>
    </xf>
    <xf numFmtId="0" fontId="1" fillId="11" borderId="4" xfId="2" applyFont="1" applyFill="1" applyBorder="1" applyAlignment="1">
      <alignment horizontal="center"/>
    </xf>
    <xf numFmtId="0" fontId="0" fillId="10" borderId="4" xfId="2" applyFont="1" applyFill="1" applyBorder="1" applyAlignment="1">
      <alignment horizontal="left" vertical="center" wrapText="1"/>
    </xf>
    <xf numFmtId="0" fontId="0" fillId="10" borderId="4" xfId="2" applyFont="1" applyFill="1" applyBorder="1" applyAlignment="1">
      <alignment horizontal="center" vertical="center" wrapText="1"/>
    </xf>
    <xf numFmtId="0" fontId="0" fillId="11" borderId="4" xfId="2" applyFont="1" applyFill="1" applyBorder="1" applyAlignment="1">
      <alignment horizontal="left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left" vertical="center" wrapText="1"/>
    </xf>
    <xf numFmtId="0" fontId="9" fillId="12" borderId="4" xfId="0" applyFont="1" applyFill="1" applyBorder="1" applyAlignment="1">
      <alignment vertical="center" wrapText="1"/>
    </xf>
    <xf numFmtId="0" fontId="11" fillId="12" borderId="4" xfId="0" applyFont="1" applyFill="1" applyBorder="1" applyAlignment="1">
      <alignment horizontal="center" vertical="center"/>
    </xf>
    <xf numFmtId="0" fontId="12" fillId="13" borderId="4" xfId="8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12" fillId="13" borderId="0" xfId="8" applyFill="1" applyAlignment="1">
      <alignment horizontal="center" vertical="center"/>
    </xf>
    <xf numFmtId="0" fontId="9" fillId="14" borderId="4" xfId="0" applyFont="1" applyFill="1" applyBorder="1" applyAlignment="1">
      <alignment horizontal="center" vertical="center" wrapText="1"/>
    </xf>
    <xf numFmtId="0" fontId="9" fillId="14" borderId="4" xfId="0" applyFont="1" applyFill="1" applyBorder="1" applyAlignment="1">
      <alignment horizontal="left" vertical="center" wrapText="1"/>
    </xf>
    <xf numFmtId="0" fontId="9" fillId="14" borderId="4" xfId="0" applyFont="1" applyFill="1" applyBorder="1" applyAlignment="1">
      <alignment vertical="center" wrapText="1"/>
    </xf>
    <xf numFmtId="0" fontId="11" fillId="14" borderId="4" xfId="0" applyFont="1" applyFill="1" applyBorder="1" applyAlignment="1">
      <alignment horizontal="center" vertical="center"/>
    </xf>
    <xf numFmtId="0" fontId="12" fillId="14" borderId="4" xfId="8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/>
    </xf>
    <xf numFmtId="0" fontId="0" fillId="14" borderId="4" xfId="0" applyFill="1" applyBorder="1" applyAlignment="1">
      <alignment horizontal="center" vertical="center"/>
    </xf>
    <xf numFmtId="0" fontId="0" fillId="6" borderId="4" xfId="5" applyFont="1" applyBorder="1" applyAlignment="1">
      <alignment horizontal="left" vertical="center" wrapText="1"/>
    </xf>
    <xf numFmtId="0" fontId="0" fillId="6" borderId="4" xfId="5" applyFont="1" applyBorder="1" applyAlignment="1">
      <alignment vertical="center" wrapText="1"/>
    </xf>
    <xf numFmtId="0" fontId="1" fillId="6" borderId="4" xfId="5" applyBorder="1" applyAlignment="1">
      <alignment vertical="center" wrapText="1"/>
    </xf>
    <xf numFmtId="0" fontId="1" fillId="6" borderId="4" xfId="5" applyBorder="1" applyAlignment="1">
      <alignment horizontal="center" vertical="center" wrapText="1"/>
    </xf>
    <xf numFmtId="0" fontId="1" fillId="6" borderId="4" xfId="5" applyBorder="1" applyAlignment="1">
      <alignment horizontal="center" vertical="center"/>
    </xf>
    <xf numFmtId="0" fontId="12" fillId="6" borderId="4" xfId="8" applyFill="1" applyBorder="1"/>
    <xf numFmtId="0" fontId="12" fillId="6" borderId="4" xfId="8" applyFill="1" applyBorder="1" applyAlignment="1">
      <alignment horizontal="center"/>
    </xf>
    <xf numFmtId="0" fontId="3" fillId="3" borderId="4" xfId="2" applyBorder="1" applyAlignment="1">
      <alignment horizontal="center" vertical="center" wrapText="1"/>
    </xf>
    <xf numFmtId="0" fontId="3" fillId="3" borderId="4" xfId="2" applyBorder="1" applyAlignment="1">
      <alignment horizontal="left" vertical="center" wrapText="1"/>
    </xf>
    <xf numFmtId="0" fontId="3" fillId="3" borderId="4" xfId="2" applyBorder="1" applyAlignment="1">
      <alignment horizontal="center" vertical="center"/>
    </xf>
    <xf numFmtId="0" fontId="3" fillId="3" borderId="4" xfId="2" applyBorder="1" applyAlignment="1">
      <alignment horizontal="center"/>
    </xf>
    <xf numFmtId="0" fontId="5" fillId="7" borderId="4" xfId="6" applyBorder="1" applyAlignment="1">
      <alignment horizontal="center" vertical="center" wrapText="1"/>
    </xf>
    <xf numFmtId="0" fontId="5" fillId="7" borderId="4" xfId="6" applyBorder="1" applyAlignment="1">
      <alignment horizontal="left" vertical="center" wrapText="1"/>
    </xf>
    <xf numFmtId="0" fontId="5" fillId="7" borderId="4" xfId="6" applyBorder="1" applyAlignment="1">
      <alignment horizontal="left" vertical="center"/>
    </xf>
    <xf numFmtId="0" fontId="12" fillId="7" borderId="4" xfId="8" applyFill="1" applyBorder="1" applyAlignment="1">
      <alignment horizontal="left"/>
    </xf>
    <xf numFmtId="0" fontId="4" fillId="4" borderId="4" xfId="3" applyBorder="1" applyAlignment="1">
      <alignment horizontal="center" vertical="center" wrapText="1"/>
    </xf>
    <xf numFmtId="0" fontId="4" fillId="4" borderId="4" xfId="3" applyBorder="1" applyAlignment="1">
      <alignment horizontal="left" vertical="center" wrapText="1"/>
    </xf>
    <xf numFmtId="0" fontId="4" fillId="4" borderId="4" xfId="3" applyBorder="1" applyAlignment="1">
      <alignment vertical="center" wrapText="1"/>
    </xf>
    <xf numFmtId="0" fontId="4" fillId="4" borderId="4" xfId="3" applyBorder="1"/>
    <xf numFmtId="0" fontId="12" fillId="4" borderId="4" xfId="8" applyFill="1" applyBorder="1" applyAlignment="1">
      <alignment horizontal="center" vertical="center" wrapText="1"/>
    </xf>
    <xf numFmtId="0" fontId="2" fillId="2" borderId="4" xfId="1" applyBorder="1" applyAlignment="1">
      <alignment horizontal="center" vertical="center" wrapText="1"/>
    </xf>
    <xf numFmtId="0" fontId="2" fillId="2" borderId="4" xfId="1" applyBorder="1" applyAlignment="1">
      <alignment horizontal="left" vertical="center" wrapText="1"/>
    </xf>
    <xf numFmtId="0" fontId="2" fillId="2" borderId="4" xfId="1" applyBorder="1" applyAlignment="1">
      <alignment vertical="center" wrapText="1"/>
    </xf>
    <xf numFmtId="0" fontId="12" fillId="2" borderId="4" xfId="8" applyFill="1" applyBorder="1" applyAlignment="1">
      <alignment horizontal="center" vertical="center" wrapText="1"/>
    </xf>
    <xf numFmtId="0" fontId="12" fillId="2" borderId="4" xfId="8" applyFill="1" applyBorder="1" applyAlignment="1">
      <alignment horizontal="center" vertical="center"/>
    </xf>
    <xf numFmtId="0" fontId="2" fillId="13" borderId="4" xfId="1" applyFill="1" applyBorder="1" applyAlignment="1">
      <alignment horizontal="center" vertical="center" wrapText="1"/>
    </xf>
    <xf numFmtId="0" fontId="2" fillId="13" borderId="4" xfId="1" applyFill="1" applyBorder="1" applyAlignment="1">
      <alignment horizontal="left" vertical="center" wrapText="1"/>
    </xf>
    <xf numFmtId="0" fontId="2" fillId="13" borderId="4" xfId="1" applyFill="1" applyBorder="1" applyAlignment="1">
      <alignment vertical="center"/>
    </xf>
    <xf numFmtId="0" fontId="2" fillId="13" borderId="4" xfId="1" applyFill="1" applyBorder="1" applyAlignment="1">
      <alignment vertical="center" wrapText="1"/>
    </xf>
    <xf numFmtId="0" fontId="12" fillId="13" borderId="4" xfId="8" applyFill="1" applyBorder="1" applyAlignment="1">
      <alignment horizontal="center" vertical="center"/>
    </xf>
    <xf numFmtId="0" fontId="2" fillId="15" borderId="4" xfId="1" applyFill="1" applyBorder="1" applyAlignment="1">
      <alignment horizontal="center" vertical="center" wrapText="1"/>
    </xf>
    <xf numFmtId="0" fontId="0" fillId="15" borderId="4" xfId="7" applyFont="1" applyFill="1" applyBorder="1" applyAlignment="1">
      <alignment horizontal="left" vertical="center" wrapText="1"/>
    </xf>
    <xf numFmtId="0" fontId="1" fillId="15" borderId="4" xfId="7" applyFill="1" applyBorder="1" applyAlignment="1">
      <alignment vertical="center" wrapText="1"/>
    </xf>
    <xf numFmtId="0" fontId="1" fillId="15" borderId="4" xfId="7" applyFill="1" applyBorder="1" applyAlignment="1">
      <alignment horizontal="center" vertical="center" wrapText="1"/>
    </xf>
    <xf numFmtId="0" fontId="12" fillId="15" borderId="4" xfId="8" applyFill="1" applyBorder="1" applyAlignment="1">
      <alignment horizontal="center"/>
    </xf>
    <xf numFmtId="0" fontId="0" fillId="8" borderId="4" xfId="7" applyFont="1" applyBorder="1" applyAlignment="1">
      <alignment vertical="center" wrapText="1"/>
    </xf>
    <xf numFmtId="0" fontId="0" fillId="8" borderId="5" xfId="7" applyFont="1" applyBorder="1" applyAlignment="1">
      <alignment horizontal="left" vertical="center" wrapText="1"/>
    </xf>
    <xf numFmtId="0" fontId="1" fillId="8" borderId="4" xfId="7" applyBorder="1" applyAlignment="1">
      <alignment vertical="center" wrapText="1"/>
    </xf>
    <xf numFmtId="0" fontId="1" fillId="8" borderId="4" xfId="7" applyBorder="1" applyAlignment="1">
      <alignment horizontal="center" vertical="center" wrapText="1"/>
    </xf>
    <xf numFmtId="0" fontId="0" fillId="8" borderId="4" xfId="7" applyFont="1" applyBorder="1" applyAlignment="1">
      <alignment horizontal="left" vertical="center" wrapText="1"/>
    </xf>
    <xf numFmtId="0" fontId="12" fillId="8" borderId="4" xfId="8" applyFill="1" applyBorder="1" applyAlignment="1">
      <alignment horizontal="center" vertical="center" wrapText="1"/>
    </xf>
  </cellXfs>
  <cellStyles count="9">
    <cellStyle name="20% - Énfasis1" xfId="5" builtinId="30"/>
    <cellStyle name="40% - Énfasis6" xfId="7" builtinId="51"/>
    <cellStyle name="Buena" xfId="1" builtinId="26"/>
    <cellStyle name="Énfasis6" xfId="6" builtinId="49"/>
    <cellStyle name="Hipervínculo" xfId="8" builtinId="8"/>
    <cellStyle name="Incorrecto" xfId="2" builtinId="27"/>
    <cellStyle name="Neutral" xfId="3" builtinId="28"/>
    <cellStyle name="Normal" xfId="0" builtinId="0"/>
    <cellStyle name="Notas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IP%20de%20septiembre%20NOMINA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 de empleados"/>
      <sheetName val="Empleados Activ"/>
      <sheetName val="Puestos y Salarios "/>
      <sheetName val="Subgrupo 18"/>
      <sheetName val="Viaticos"/>
      <sheetName val="Dietas "/>
    </sheetNames>
    <sheetDataSet>
      <sheetData sheetId="0"/>
      <sheetData sheetId="1">
        <row r="8">
          <cell r="A8" t="str">
            <v>FECHA DE ACTUALIZACIÓN:  28/10/2024</v>
          </cell>
        </row>
        <row r="9">
          <cell r="A9" t="str">
            <v>CORRESPONDE AL MES DE: Septiembre 2024</v>
          </cell>
        </row>
        <row r="74">
          <cell r="B74" t="str">
            <v>HECTOR OSWALDO SOSA ORTIZ</v>
          </cell>
        </row>
        <row r="91">
          <cell r="B91" t="str">
            <v>SILVIA FABIOLA DE LEON CIFUENTES DE GUZMAN</v>
          </cell>
        </row>
      </sheetData>
      <sheetData sheetId="2">
        <row r="132">
          <cell r="B132" t="str">
            <v>VACANTE</v>
          </cell>
        </row>
        <row r="138">
          <cell r="B138" t="str">
            <v>SHIRLEY CONSUELO SOTO MORALES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planificaci&#243;n@conadi.gob.gt" TargetMode="External"/><Relationship Id="rId13" Type="http://schemas.openxmlformats.org/officeDocument/2006/relationships/hyperlink" Target="mailto:archivogeneral@conadi.got.gt" TargetMode="External"/><Relationship Id="rId18" Type="http://schemas.openxmlformats.org/officeDocument/2006/relationships/hyperlink" Target="mailto:mensajeria@conadi.gob.gt" TargetMode="External"/><Relationship Id="rId26" Type="http://schemas.openxmlformats.org/officeDocument/2006/relationships/hyperlink" Target="mailto:atzib@conadi.gob.gt" TargetMode="External"/><Relationship Id="rId3" Type="http://schemas.openxmlformats.org/officeDocument/2006/relationships/hyperlink" Target="mailto:asistentepromotoresoriente@conadi.gob.gt" TargetMode="External"/><Relationship Id="rId21" Type="http://schemas.openxmlformats.org/officeDocument/2006/relationships/hyperlink" Target="mailto:subsectorestec@conadi.gob.gt" TargetMode="External"/><Relationship Id="rId7" Type="http://schemas.openxmlformats.org/officeDocument/2006/relationships/hyperlink" Target="mailto:jefaturapromotores@conadi.gob.gt" TargetMode="External"/><Relationship Id="rId12" Type="http://schemas.openxmlformats.org/officeDocument/2006/relationships/hyperlink" Target="mailto:dbarrientos@conadi.gob.gt" TargetMode="External"/><Relationship Id="rId17" Type="http://schemas.openxmlformats.org/officeDocument/2006/relationships/hyperlink" Target="mailto:ujuareaz@conadi.gob.gt" TargetMode="External"/><Relationship Id="rId25" Type="http://schemas.openxmlformats.org/officeDocument/2006/relationships/hyperlink" Target="mailto:asispcuidadana@conadi.gob.gt" TargetMode="External"/><Relationship Id="rId33" Type="http://schemas.openxmlformats.org/officeDocument/2006/relationships/hyperlink" Target="mailto:asistentefinanciero@conadi.gob.gt" TargetMode="External"/><Relationship Id="rId2" Type="http://schemas.openxmlformats.org/officeDocument/2006/relationships/hyperlink" Target="mailto:kosorio@conadi.gob.gt" TargetMode="External"/><Relationship Id="rId16" Type="http://schemas.openxmlformats.org/officeDocument/2006/relationships/hyperlink" Target="mailto:almacen@conadi.gob.gt" TargetMode="External"/><Relationship Id="rId20" Type="http://schemas.openxmlformats.org/officeDocument/2006/relationships/hyperlink" Target="mailto:promotor.progreso@conadi.gob.gt" TargetMode="External"/><Relationship Id="rId29" Type="http://schemas.openxmlformats.org/officeDocument/2006/relationships/hyperlink" Target="mailto:cagreda@conadi.gob.gt" TargetMode="External"/><Relationship Id="rId1" Type="http://schemas.openxmlformats.org/officeDocument/2006/relationships/hyperlink" Target="mailto:nominas@conadi.gob.gt" TargetMode="External"/><Relationship Id="rId6" Type="http://schemas.openxmlformats.org/officeDocument/2006/relationships/hyperlink" Target="mailto:tecnicojusticia@conadi.gob.gt" TargetMode="External"/><Relationship Id="rId11" Type="http://schemas.openxmlformats.org/officeDocument/2006/relationships/hyperlink" Target="mailto:asistentecomisionelectoral@conadi.gob.gt" TargetMode="External"/><Relationship Id="rId24" Type="http://schemas.openxmlformats.org/officeDocument/2006/relationships/hyperlink" Target="mailto:comprasjefatura@conadi.gob.gt" TargetMode="External"/><Relationship Id="rId32" Type="http://schemas.openxmlformats.org/officeDocument/2006/relationships/hyperlink" Target="mailto:asistenterrhh@conadi.gob.gt" TargetMode="External"/><Relationship Id="rId5" Type="http://schemas.openxmlformats.org/officeDocument/2006/relationships/hyperlink" Target="mailto:incidenciatec01@conadi.gob.gt" TargetMode="External"/><Relationship Id="rId15" Type="http://schemas.openxmlformats.org/officeDocument/2006/relationships/hyperlink" Target="mailto:tecnicoplanificacion@conadi.gob.gt" TargetMode="External"/><Relationship Id="rId23" Type="http://schemas.openxmlformats.org/officeDocument/2006/relationships/hyperlink" Target="mailto:secretariajusticia@conadi.gob.gt" TargetMode="External"/><Relationship Id="rId28" Type="http://schemas.openxmlformats.org/officeDocument/2006/relationships/hyperlink" Target="mailto:asesorjuridicojd@conadi.gob.gt" TargetMode="External"/><Relationship Id="rId10" Type="http://schemas.openxmlformats.org/officeDocument/2006/relationships/hyperlink" Target="mailto:gestrada@conadi.gob.gt" TargetMode="External"/><Relationship Id="rId19" Type="http://schemas.openxmlformats.org/officeDocument/2006/relationships/hyperlink" Target="mailto:tecnicoauditoriainterna02@conadi.gob.gt" TargetMode="External"/><Relationship Id="rId31" Type="http://schemas.openxmlformats.org/officeDocument/2006/relationships/hyperlink" Target="mailto:regionalcoordinador2@conadi.gob.gt" TargetMode="External"/><Relationship Id="rId4" Type="http://schemas.openxmlformats.org/officeDocument/2006/relationships/hyperlink" Target="mailto:secretariaincidencia@conadi.gob.gt" TargetMode="External"/><Relationship Id="rId9" Type="http://schemas.openxmlformats.org/officeDocument/2006/relationships/hyperlink" Target="mailto:auxiliarcontable@conadi.gob.gt" TargetMode="External"/><Relationship Id="rId14" Type="http://schemas.openxmlformats.org/officeDocument/2006/relationships/hyperlink" Target="mailto:direccioadministrativa@conadi.gob.gt" TargetMode="External"/><Relationship Id="rId22" Type="http://schemas.openxmlformats.org/officeDocument/2006/relationships/hyperlink" Target="mailto:jefaturajusticia@conadi.gob.gt" TargetMode="External"/><Relationship Id="rId27" Type="http://schemas.openxmlformats.org/officeDocument/2006/relationships/hyperlink" Target="mailto:serviciosgenerales@conadi.gob.gt" TargetMode="External"/><Relationship Id="rId30" Type="http://schemas.openxmlformats.org/officeDocument/2006/relationships/hyperlink" Target="mailto:dgrafico@conadi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tabSelected="1" workbookViewId="0">
      <selection sqref="A1:XFD1048576"/>
    </sheetView>
  </sheetViews>
  <sheetFormatPr baseColWidth="10" defaultRowHeight="15" x14ac:dyDescent="0.25"/>
  <cols>
    <col min="2" max="2" width="42.5703125" bestFit="1" customWidth="1"/>
    <col min="3" max="3" width="42.5703125" hidden="1" customWidth="1"/>
    <col min="4" max="4" width="67" bestFit="1" customWidth="1"/>
    <col min="5" max="5" width="45.28515625" bestFit="1" customWidth="1"/>
    <col min="6" max="6" width="20" bestFit="1" customWidth="1"/>
    <col min="7" max="7" width="15.5703125" bestFit="1" customWidth="1"/>
    <col min="8" max="8" width="12.5703125" bestFit="1" customWidth="1"/>
    <col min="9" max="9" width="15.7109375" bestFit="1" customWidth="1"/>
    <col min="10" max="10" width="39" customWidth="1"/>
  </cols>
  <sheetData>
    <row r="1" spans="1:10" ht="15" customHeight="1" x14ac:dyDescent="0.3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</row>
    <row r="2" spans="1:10" ht="15" customHeight="1" x14ac:dyDescent="0.3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5" customHeight="1" x14ac:dyDescent="0.3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ht="15" customHeight="1" x14ac:dyDescent="0.3">
      <c r="A4" s="3" t="s"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10" ht="15" customHeight="1" x14ac:dyDescent="0.3">
      <c r="A5" s="3" t="s">
        <v>4</v>
      </c>
      <c r="B5" s="2"/>
      <c r="C5" s="2"/>
      <c r="D5" s="4" t="s">
        <v>5</v>
      </c>
      <c r="E5" s="2"/>
      <c r="F5" s="2"/>
      <c r="G5" s="2"/>
      <c r="H5" s="2"/>
      <c r="I5" s="2"/>
      <c r="J5" s="2"/>
    </row>
    <row r="6" spans="1:10" ht="15" customHeight="1" x14ac:dyDescent="0.3">
      <c r="A6" s="5" t="s">
        <v>6</v>
      </c>
      <c r="B6" s="2"/>
      <c r="C6" s="2"/>
      <c r="D6" s="2"/>
      <c r="E6" s="2"/>
      <c r="F6" s="2"/>
      <c r="G6" s="2"/>
      <c r="H6" s="2"/>
      <c r="I6" s="2"/>
      <c r="J6" s="2"/>
    </row>
    <row r="7" spans="1:10" ht="15" customHeight="1" x14ac:dyDescent="0.3">
      <c r="A7" s="3" t="s">
        <v>7</v>
      </c>
      <c r="B7" s="2"/>
      <c r="C7" s="2"/>
      <c r="D7" s="2"/>
      <c r="E7" s="2"/>
      <c r="F7" s="2"/>
      <c r="G7" s="2"/>
      <c r="H7" s="2"/>
      <c r="I7" s="2"/>
      <c r="J7" s="2"/>
    </row>
    <row r="8" spans="1:10" ht="15" customHeight="1" x14ac:dyDescent="0.3">
      <c r="A8" s="4" t="str">
        <f>'[1]Empleados Activ'!A8</f>
        <v>FECHA DE ACTUALIZACIÓN:  28/10/2024</v>
      </c>
      <c r="B8" s="6"/>
      <c r="C8" s="6"/>
      <c r="D8" s="2"/>
      <c r="E8" s="2"/>
      <c r="F8" s="2"/>
      <c r="G8" s="2"/>
      <c r="H8" s="2"/>
      <c r="I8" s="2"/>
      <c r="J8" s="2"/>
    </row>
    <row r="9" spans="1:10" ht="15" customHeight="1" x14ac:dyDescent="0.3">
      <c r="A9" s="3" t="str">
        <f>'[1]Empleados Activ'!A9</f>
        <v>CORRESPONDE AL MES DE: Septiembre 2024</v>
      </c>
      <c r="B9" s="2"/>
      <c r="C9" s="2"/>
      <c r="D9" s="2"/>
      <c r="E9" s="2"/>
      <c r="F9" s="2"/>
      <c r="G9" s="2"/>
      <c r="H9" s="2"/>
      <c r="I9" s="2"/>
      <c r="J9" s="2"/>
    </row>
    <row r="10" spans="1:10" ht="15" customHeight="1" thickBot="1" x14ac:dyDescent="0.3">
      <c r="A10" s="7"/>
    </row>
    <row r="11" spans="1:10" ht="15" customHeight="1" x14ac:dyDescent="0.25">
      <c r="A11" s="8" t="s">
        <v>8</v>
      </c>
      <c r="B11" s="8" t="s">
        <v>9</v>
      </c>
      <c r="C11" s="9"/>
      <c r="D11" s="8" t="s">
        <v>10</v>
      </c>
      <c r="E11" s="8" t="s">
        <v>11</v>
      </c>
      <c r="F11" s="8" t="s">
        <v>12</v>
      </c>
      <c r="G11" s="8" t="s">
        <v>13</v>
      </c>
      <c r="H11" s="8" t="s">
        <v>14</v>
      </c>
      <c r="I11" s="8" t="s">
        <v>15</v>
      </c>
      <c r="J11" s="8" t="s">
        <v>16</v>
      </c>
    </row>
    <row r="12" spans="1:10" ht="15" customHeight="1" x14ac:dyDescent="0.25">
      <c r="A12" s="10"/>
      <c r="B12" s="10"/>
      <c r="C12" s="11"/>
      <c r="D12" s="10"/>
      <c r="E12" s="10"/>
      <c r="F12" s="10"/>
      <c r="G12" s="10"/>
      <c r="H12" s="10"/>
      <c r="I12" s="10"/>
      <c r="J12" s="10"/>
    </row>
    <row r="13" spans="1:10" ht="15" customHeight="1" x14ac:dyDescent="0.25">
      <c r="A13" s="12">
        <v>1</v>
      </c>
      <c r="B13" s="13" t="s">
        <v>17</v>
      </c>
      <c r="C13" s="13"/>
      <c r="D13" s="14" t="s">
        <v>18</v>
      </c>
      <c r="E13" s="14" t="s">
        <v>19</v>
      </c>
      <c r="F13" s="14" t="s">
        <v>20</v>
      </c>
      <c r="G13" s="12">
        <v>25016800</v>
      </c>
      <c r="H13" s="12">
        <v>2036</v>
      </c>
      <c r="I13" s="15"/>
      <c r="J13" s="16" t="s">
        <v>21</v>
      </c>
    </row>
    <row r="14" spans="1:10" ht="15" customHeight="1" x14ac:dyDescent="0.25">
      <c r="A14" s="12">
        <f>+A13+1</f>
        <v>2</v>
      </c>
      <c r="B14" s="13" t="s">
        <v>22</v>
      </c>
      <c r="C14" s="13"/>
      <c r="D14" s="14" t="s">
        <v>23</v>
      </c>
      <c r="E14" s="14" t="s">
        <v>19</v>
      </c>
      <c r="F14" s="14" t="s">
        <v>24</v>
      </c>
      <c r="G14" s="12">
        <v>25016800</v>
      </c>
      <c r="H14" s="12">
        <v>2022</v>
      </c>
      <c r="I14" s="17"/>
      <c r="J14" s="12" t="s">
        <v>25</v>
      </c>
    </row>
    <row r="15" spans="1:10" ht="15" customHeight="1" x14ac:dyDescent="0.25">
      <c r="A15" s="12">
        <f t="shared" ref="A15:A78" si="0">+A14+1</f>
        <v>3</v>
      </c>
      <c r="B15" s="13" t="s">
        <v>26</v>
      </c>
      <c r="C15" s="13"/>
      <c r="D15" s="14" t="s">
        <v>27</v>
      </c>
      <c r="E15" s="13" t="s">
        <v>19</v>
      </c>
      <c r="F15" s="13" t="s">
        <v>24</v>
      </c>
      <c r="G15" s="12">
        <v>25016800</v>
      </c>
      <c r="H15" s="12">
        <v>2019</v>
      </c>
      <c r="I15" s="17">
        <v>39904736</v>
      </c>
      <c r="J15" s="12" t="s">
        <v>28</v>
      </c>
    </row>
    <row r="16" spans="1:10" ht="15" customHeight="1" x14ac:dyDescent="0.25">
      <c r="A16" s="12">
        <f t="shared" si="0"/>
        <v>4</v>
      </c>
      <c r="B16" s="13" t="s">
        <v>29</v>
      </c>
      <c r="C16" s="13"/>
      <c r="D16" s="14" t="s">
        <v>30</v>
      </c>
      <c r="E16" s="14" t="s">
        <v>19</v>
      </c>
      <c r="F16" s="14" t="s">
        <v>20</v>
      </c>
      <c r="G16" s="12">
        <v>25016800</v>
      </c>
      <c r="H16" s="12">
        <v>2060</v>
      </c>
      <c r="I16" s="17"/>
      <c r="J16" s="12" t="s">
        <v>31</v>
      </c>
    </row>
    <row r="17" spans="1:10" s="23" customFormat="1" ht="23.25" customHeight="1" x14ac:dyDescent="0.25">
      <c r="A17" s="18">
        <f t="shared" si="0"/>
        <v>5</v>
      </c>
      <c r="B17" s="19" t="s">
        <v>32</v>
      </c>
      <c r="C17" s="19"/>
      <c r="D17" s="20" t="s">
        <v>33</v>
      </c>
      <c r="E17" s="20" t="s">
        <v>34</v>
      </c>
      <c r="F17" s="20" t="s">
        <v>20</v>
      </c>
      <c r="G17" s="18">
        <v>25016800</v>
      </c>
      <c r="H17" s="18">
        <v>2050</v>
      </c>
      <c r="I17" s="21"/>
      <c r="J17" s="22" t="s">
        <v>35</v>
      </c>
    </row>
    <row r="18" spans="1:10" s="23" customFormat="1" ht="15" customHeight="1" x14ac:dyDescent="0.25">
      <c r="A18" s="18">
        <f t="shared" si="0"/>
        <v>6</v>
      </c>
      <c r="B18" s="19" t="s">
        <v>36</v>
      </c>
      <c r="C18" s="19"/>
      <c r="D18" s="20" t="s">
        <v>37</v>
      </c>
      <c r="E18" s="20" t="s">
        <v>34</v>
      </c>
      <c r="F18" s="20" t="s">
        <v>20</v>
      </c>
      <c r="G18" s="18">
        <v>25016800</v>
      </c>
      <c r="H18" s="18">
        <v>2051</v>
      </c>
      <c r="I18" s="21"/>
      <c r="J18" s="18" t="s">
        <v>38</v>
      </c>
    </row>
    <row r="19" spans="1:10" s="23" customFormat="1" ht="15" customHeight="1" x14ac:dyDescent="0.25">
      <c r="A19" s="18">
        <f t="shared" si="0"/>
        <v>7</v>
      </c>
      <c r="B19" s="19" t="s">
        <v>39</v>
      </c>
      <c r="C19" s="19"/>
      <c r="D19" s="20" t="s">
        <v>40</v>
      </c>
      <c r="E19" s="20" t="s">
        <v>41</v>
      </c>
      <c r="F19" s="20" t="s">
        <v>20</v>
      </c>
      <c r="G19" s="18">
        <v>25016800</v>
      </c>
      <c r="H19" s="18"/>
      <c r="I19" s="21"/>
      <c r="J19" s="18"/>
    </row>
    <row r="20" spans="1:10" ht="15" customHeight="1" x14ac:dyDescent="0.25">
      <c r="A20" s="24">
        <f t="shared" si="0"/>
        <v>8</v>
      </c>
      <c r="B20" s="25" t="s">
        <v>42</v>
      </c>
      <c r="C20" s="25"/>
      <c r="D20" s="26" t="s">
        <v>43</v>
      </c>
      <c r="E20" s="26" t="s">
        <v>44</v>
      </c>
      <c r="F20" s="26" t="s">
        <v>20</v>
      </c>
      <c r="G20" s="24">
        <v>25016800</v>
      </c>
      <c r="H20" s="24">
        <v>2030</v>
      </c>
      <c r="I20" s="27">
        <v>30954310</v>
      </c>
      <c r="J20" s="28" t="s">
        <v>45</v>
      </c>
    </row>
    <row r="21" spans="1:10" ht="15" customHeight="1" x14ac:dyDescent="0.25">
      <c r="A21" s="24">
        <f t="shared" si="0"/>
        <v>9</v>
      </c>
      <c r="B21" s="25" t="s">
        <v>46</v>
      </c>
      <c r="C21" s="25"/>
      <c r="D21" s="26" t="s">
        <v>47</v>
      </c>
      <c r="E21" s="26" t="s">
        <v>44</v>
      </c>
      <c r="F21" s="26" t="s">
        <v>20</v>
      </c>
      <c r="G21" s="24">
        <v>25016800</v>
      </c>
      <c r="H21" s="24">
        <v>2030</v>
      </c>
      <c r="I21" s="27"/>
      <c r="J21" s="28" t="s">
        <v>48</v>
      </c>
    </row>
    <row r="22" spans="1:10" ht="15" customHeight="1" x14ac:dyDescent="0.25">
      <c r="A22" s="24">
        <f t="shared" si="0"/>
        <v>10</v>
      </c>
      <c r="B22" s="29" t="s">
        <v>49</v>
      </c>
      <c r="C22" s="29"/>
      <c r="D22" s="26" t="s">
        <v>50</v>
      </c>
      <c r="E22" s="26" t="s">
        <v>44</v>
      </c>
      <c r="F22" s="26" t="s">
        <v>20</v>
      </c>
      <c r="G22" s="24">
        <v>25016800</v>
      </c>
      <c r="H22" s="24">
        <v>2056</v>
      </c>
      <c r="I22" s="27"/>
      <c r="J22" s="24" t="s">
        <v>51</v>
      </c>
    </row>
    <row r="23" spans="1:10" ht="15" customHeight="1" x14ac:dyDescent="0.25">
      <c r="A23" s="24">
        <f t="shared" si="0"/>
        <v>11</v>
      </c>
      <c r="B23" s="29" t="s">
        <v>52</v>
      </c>
      <c r="C23" s="29"/>
      <c r="D23" s="26" t="s">
        <v>53</v>
      </c>
      <c r="E23" s="26" t="s">
        <v>44</v>
      </c>
      <c r="F23" s="26" t="s">
        <v>24</v>
      </c>
      <c r="G23" s="24">
        <v>25016800</v>
      </c>
      <c r="H23" s="24">
        <v>2045</v>
      </c>
      <c r="I23" s="27">
        <v>39905387</v>
      </c>
      <c r="J23" s="24"/>
    </row>
    <row r="24" spans="1:10" ht="15" customHeight="1" x14ac:dyDescent="0.25">
      <c r="A24" s="24">
        <f t="shared" si="0"/>
        <v>12</v>
      </c>
      <c r="B24" s="29" t="s">
        <v>54</v>
      </c>
      <c r="C24" s="29"/>
      <c r="D24" s="26" t="s">
        <v>55</v>
      </c>
      <c r="E24" s="30" t="s">
        <v>56</v>
      </c>
      <c r="F24" s="26" t="s">
        <v>24</v>
      </c>
      <c r="G24" s="24">
        <v>25016800</v>
      </c>
      <c r="H24" s="24">
        <v>2045</v>
      </c>
      <c r="I24" s="27"/>
      <c r="J24" s="31" t="s">
        <v>57</v>
      </c>
    </row>
    <row r="25" spans="1:10" ht="15" customHeight="1" x14ac:dyDescent="0.25">
      <c r="A25" s="24">
        <f t="shared" si="0"/>
        <v>13</v>
      </c>
      <c r="B25" s="29" t="s">
        <v>58</v>
      </c>
      <c r="C25" s="29"/>
      <c r="D25" s="26" t="s">
        <v>59</v>
      </c>
      <c r="E25" s="26" t="s">
        <v>44</v>
      </c>
      <c r="F25" s="26" t="s">
        <v>24</v>
      </c>
      <c r="G25" s="24">
        <v>25016800</v>
      </c>
      <c r="H25" s="24"/>
      <c r="I25" s="27"/>
      <c r="J25" s="27" t="s">
        <v>60</v>
      </c>
    </row>
    <row r="26" spans="1:10" ht="30" customHeight="1" x14ac:dyDescent="0.25">
      <c r="A26" s="24">
        <f t="shared" si="0"/>
        <v>14</v>
      </c>
      <c r="B26" s="25" t="s">
        <v>61</v>
      </c>
      <c r="C26" s="25"/>
      <c r="D26" s="30" t="s">
        <v>62</v>
      </c>
      <c r="E26" s="26" t="s">
        <v>44</v>
      </c>
      <c r="F26" s="26" t="s">
        <v>20</v>
      </c>
      <c r="G26" s="24">
        <v>25016800</v>
      </c>
      <c r="H26" s="24">
        <v>2022</v>
      </c>
      <c r="I26" s="27"/>
      <c r="J26" s="24" t="s">
        <v>63</v>
      </c>
    </row>
    <row r="27" spans="1:10" ht="27.75" customHeight="1" x14ac:dyDescent="0.25">
      <c r="A27" s="24">
        <f t="shared" si="0"/>
        <v>15</v>
      </c>
      <c r="B27" s="25" t="s">
        <v>64</v>
      </c>
      <c r="C27" s="25"/>
      <c r="D27" s="30" t="s">
        <v>65</v>
      </c>
      <c r="E27" s="26" t="s">
        <v>44</v>
      </c>
      <c r="F27" s="26" t="s">
        <v>20</v>
      </c>
      <c r="G27" s="24">
        <v>25016800</v>
      </c>
      <c r="H27" s="24">
        <v>2022</v>
      </c>
      <c r="I27" s="27"/>
      <c r="J27" s="24" t="s">
        <v>66</v>
      </c>
    </row>
    <row r="28" spans="1:10" ht="30" x14ac:dyDescent="0.25">
      <c r="A28" s="24">
        <f t="shared" si="0"/>
        <v>16</v>
      </c>
      <c r="B28" s="25" t="s">
        <v>67</v>
      </c>
      <c r="C28" s="25"/>
      <c r="D28" s="26" t="s">
        <v>65</v>
      </c>
      <c r="E28" s="26" t="s">
        <v>44</v>
      </c>
      <c r="F28" s="26" t="s">
        <v>20</v>
      </c>
      <c r="G28" s="24">
        <v>25016800</v>
      </c>
      <c r="H28" s="24">
        <v>2023</v>
      </c>
      <c r="I28" s="27"/>
      <c r="J28" s="24" t="s">
        <v>68</v>
      </c>
    </row>
    <row r="29" spans="1:10" ht="24" customHeight="1" x14ac:dyDescent="0.25">
      <c r="A29" s="24">
        <f t="shared" si="0"/>
        <v>17</v>
      </c>
      <c r="B29" s="25" t="s">
        <v>69</v>
      </c>
      <c r="C29" s="25"/>
      <c r="D29" s="26" t="s">
        <v>70</v>
      </c>
      <c r="E29" s="26" t="s">
        <v>44</v>
      </c>
      <c r="F29" s="26" t="s">
        <v>20</v>
      </c>
      <c r="G29" s="24">
        <v>25016800</v>
      </c>
      <c r="H29" s="24">
        <v>2057</v>
      </c>
      <c r="I29" s="27"/>
      <c r="J29" s="31" t="s">
        <v>71</v>
      </c>
    </row>
    <row r="30" spans="1:10" ht="15" customHeight="1" x14ac:dyDescent="0.25">
      <c r="A30" s="24">
        <f t="shared" si="0"/>
        <v>18</v>
      </c>
      <c r="B30" s="25" t="s">
        <v>72</v>
      </c>
      <c r="C30" s="25"/>
      <c r="D30" s="26" t="s">
        <v>73</v>
      </c>
      <c r="E30" s="26" t="s">
        <v>44</v>
      </c>
      <c r="F30" s="26" t="s">
        <v>20</v>
      </c>
      <c r="G30" s="24">
        <v>25016800</v>
      </c>
      <c r="H30" s="24">
        <v>2025</v>
      </c>
      <c r="I30" s="27"/>
      <c r="J30" s="31" t="s">
        <v>74</v>
      </c>
    </row>
    <row r="31" spans="1:10" ht="28.5" customHeight="1" x14ac:dyDescent="0.25">
      <c r="A31" s="24">
        <f t="shared" si="0"/>
        <v>19</v>
      </c>
      <c r="B31" s="29" t="s">
        <v>75</v>
      </c>
      <c r="C31" s="29"/>
      <c r="D31" s="26" t="s">
        <v>76</v>
      </c>
      <c r="E31" s="26" t="s">
        <v>44</v>
      </c>
      <c r="F31" s="26" t="s">
        <v>20</v>
      </c>
      <c r="G31" s="24">
        <v>25016800</v>
      </c>
      <c r="H31" s="24">
        <v>2025</v>
      </c>
      <c r="I31" s="27"/>
      <c r="J31" s="31" t="s">
        <v>77</v>
      </c>
    </row>
    <row r="32" spans="1:10" ht="15" customHeight="1" x14ac:dyDescent="0.25">
      <c r="A32" s="24">
        <f t="shared" si="0"/>
        <v>20</v>
      </c>
      <c r="B32" s="25" t="s">
        <v>78</v>
      </c>
      <c r="C32" s="25"/>
      <c r="D32" s="30" t="s">
        <v>79</v>
      </c>
      <c r="E32" s="26" t="s">
        <v>44</v>
      </c>
      <c r="F32" s="26" t="s">
        <v>20</v>
      </c>
      <c r="G32" s="24">
        <v>25016800</v>
      </c>
      <c r="H32" s="24">
        <v>2025</v>
      </c>
      <c r="I32" s="27"/>
      <c r="J32" s="32" t="s">
        <v>80</v>
      </c>
    </row>
    <row r="33" spans="1:10" s="23" customFormat="1" ht="44.25" customHeight="1" x14ac:dyDescent="0.25">
      <c r="A33" s="24">
        <f t="shared" si="0"/>
        <v>21</v>
      </c>
      <c r="B33" s="33" t="s">
        <v>81</v>
      </c>
      <c r="C33" s="33"/>
      <c r="D33" s="33" t="s">
        <v>82</v>
      </c>
      <c r="E33" s="34" t="s">
        <v>44</v>
      </c>
      <c r="F33" s="34" t="s">
        <v>20</v>
      </c>
      <c r="G33" s="35">
        <v>25016800</v>
      </c>
      <c r="H33" s="35">
        <v>2031</v>
      </c>
      <c r="I33" s="36"/>
      <c r="J33" s="37" t="s">
        <v>83</v>
      </c>
    </row>
    <row r="34" spans="1:10" s="43" customFormat="1" ht="30" customHeight="1" x14ac:dyDescent="0.25">
      <c r="A34" s="38">
        <f t="shared" si="0"/>
        <v>22</v>
      </c>
      <c r="B34" s="39" t="s">
        <v>84</v>
      </c>
      <c r="C34" s="39"/>
      <c r="D34" s="40" t="s">
        <v>85</v>
      </c>
      <c r="E34" s="41" t="s">
        <v>44</v>
      </c>
      <c r="F34" s="41" t="s">
        <v>20</v>
      </c>
      <c r="G34" s="38">
        <v>25016800</v>
      </c>
      <c r="H34" s="38">
        <v>2073</v>
      </c>
      <c r="I34" s="42"/>
      <c r="J34" s="38" t="s">
        <v>86</v>
      </c>
    </row>
    <row r="35" spans="1:10" ht="25.5" customHeight="1" x14ac:dyDescent="0.25">
      <c r="A35" s="24">
        <f t="shared" si="0"/>
        <v>23</v>
      </c>
      <c r="B35" s="25" t="s">
        <v>87</v>
      </c>
      <c r="C35" s="25"/>
      <c r="D35" s="26" t="s">
        <v>88</v>
      </c>
      <c r="E35" s="26" t="s">
        <v>44</v>
      </c>
      <c r="F35" s="26" t="s">
        <v>20</v>
      </c>
      <c r="G35" s="24">
        <v>25016800</v>
      </c>
      <c r="H35" s="24">
        <v>2014</v>
      </c>
      <c r="I35" s="27"/>
      <c r="J35" s="31" t="s">
        <v>89</v>
      </c>
    </row>
    <row r="36" spans="1:10" ht="32.25" customHeight="1" x14ac:dyDescent="0.25">
      <c r="A36" s="24">
        <f t="shared" si="0"/>
        <v>24</v>
      </c>
      <c r="B36" s="29" t="s">
        <v>90</v>
      </c>
      <c r="C36" s="29"/>
      <c r="D36" s="26" t="s">
        <v>91</v>
      </c>
      <c r="E36" s="26" t="s">
        <v>44</v>
      </c>
      <c r="F36" s="26" t="s">
        <v>20</v>
      </c>
      <c r="G36" s="24">
        <v>25016800</v>
      </c>
      <c r="H36" s="24">
        <v>2031</v>
      </c>
      <c r="I36" s="27"/>
      <c r="J36" s="24" t="s">
        <v>92</v>
      </c>
    </row>
    <row r="37" spans="1:10" ht="32.25" customHeight="1" x14ac:dyDescent="0.25">
      <c r="A37" s="24">
        <f t="shared" si="0"/>
        <v>25</v>
      </c>
      <c r="B37" s="30" t="s">
        <v>32</v>
      </c>
      <c r="C37" s="26"/>
      <c r="D37" s="26" t="s">
        <v>91</v>
      </c>
      <c r="E37" s="26" t="s">
        <v>44</v>
      </c>
      <c r="F37" s="26" t="s">
        <v>20</v>
      </c>
      <c r="G37" s="24">
        <v>25016800</v>
      </c>
      <c r="H37" s="24"/>
      <c r="I37" s="27"/>
      <c r="J37" s="24"/>
    </row>
    <row r="38" spans="1:10" ht="32.25" customHeight="1" x14ac:dyDescent="0.25">
      <c r="A38" s="24">
        <f t="shared" si="0"/>
        <v>26</v>
      </c>
      <c r="B38" s="30" t="s">
        <v>93</v>
      </c>
      <c r="C38" s="26"/>
      <c r="D38" s="30" t="s">
        <v>94</v>
      </c>
      <c r="E38" s="30" t="s">
        <v>19</v>
      </c>
      <c r="F38" s="26" t="s">
        <v>20</v>
      </c>
      <c r="G38" s="24">
        <v>25016800</v>
      </c>
      <c r="H38" s="24"/>
      <c r="I38" s="27"/>
      <c r="J38" s="24"/>
    </row>
    <row r="39" spans="1:10" ht="33.75" customHeight="1" x14ac:dyDescent="0.25">
      <c r="A39" s="24">
        <f t="shared" si="0"/>
        <v>27</v>
      </c>
      <c r="B39" s="29" t="s">
        <v>95</v>
      </c>
      <c r="C39" s="29"/>
      <c r="D39" s="29" t="s">
        <v>96</v>
      </c>
      <c r="E39" s="30" t="s">
        <v>97</v>
      </c>
      <c r="F39" s="26" t="s">
        <v>20</v>
      </c>
      <c r="G39" s="24">
        <v>25016800</v>
      </c>
      <c r="H39" s="24">
        <v>2022</v>
      </c>
      <c r="I39" s="27"/>
      <c r="J39" s="31" t="s">
        <v>98</v>
      </c>
    </row>
    <row r="40" spans="1:10" ht="15" customHeight="1" x14ac:dyDescent="0.25">
      <c r="A40" s="24">
        <f t="shared" si="0"/>
        <v>28</v>
      </c>
      <c r="B40" s="29" t="s">
        <v>87</v>
      </c>
      <c r="C40" s="25"/>
      <c r="D40" s="26" t="s">
        <v>99</v>
      </c>
      <c r="E40" s="30" t="s">
        <v>97</v>
      </c>
      <c r="F40" s="26" t="s">
        <v>24</v>
      </c>
      <c r="G40" s="24">
        <v>25016800</v>
      </c>
      <c r="H40" s="24">
        <v>2043</v>
      </c>
      <c r="I40" s="27"/>
      <c r="J40" s="44"/>
    </row>
    <row r="41" spans="1:10" s="43" customFormat="1" ht="15" customHeight="1" x14ac:dyDescent="0.25">
      <c r="A41" s="38">
        <f t="shared" si="0"/>
        <v>29</v>
      </c>
      <c r="B41" s="39" t="s">
        <v>100</v>
      </c>
      <c r="C41" s="39"/>
      <c r="D41" s="40" t="s">
        <v>101</v>
      </c>
      <c r="E41" s="40" t="s">
        <v>97</v>
      </c>
      <c r="F41" s="41" t="s">
        <v>24</v>
      </c>
      <c r="G41" s="38">
        <v>25016800</v>
      </c>
      <c r="H41" s="38">
        <v>2066</v>
      </c>
      <c r="I41" s="42"/>
      <c r="J41" s="45" t="s">
        <v>102</v>
      </c>
    </row>
    <row r="42" spans="1:10" ht="27.75" customHeight="1" x14ac:dyDescent="0.25">
      <c r="A42" s="24">
        <f t="shared" si="0"/>
        <v>30</v>
      </c>
      <c r="B42" s="29" t="s">
        <v>103</v>
      </c>
      <c r="C42" s="29"/>
      <c r="D42" s="26" t="s">
        <v>104</v>
      </c>
      <c r="E42" s="26" t="s">
        <v>44</v>
      </c>
      <c r="F42" s="26" t="s">
        <v>20</v>
      </c>
      <c r="G42" s="24">
        <v>25016800</v>
      </c>
      <c r="H42" s="24">
        <v>2062</v>
      </c>
      <c r="I42" s="27">
        <v>39907858</v>
      </c>
      <c r="J42" s="32" t="s">
        <v>105</v>
      </c>
    </row>
    <row r="43" spans="1:10" ht="22.5" customHeight="1" x14ac:dyDescent="0.25">
      <c r="A43" s="24">
        <f t="shared" si="0"/>
        <v>31</v>
      </c>
      <c r="B43" s="29" t="s">
        <v>106</v>
      </c>
      <c r="C43" s="29"/>
      <c r="D43" s="26" t="s">
        <v>85</v>
      </c>
      <c r="E43" s="26" t="s">
        <v>44</v>
      </c>
      <c r="F43" s="26" t="s">
        <v>20</v>
      </c>
      <c r="G43" s="24">
        <v>25016800</v>
      </c>
      <c r="H43" s="24">
        <v>2016</v>
      </c>
      <c r="I43" s="27">
        <v>32874868</v>
      </c>
      <c r="J43" s="31" t="s">
        <v>107</v>
      </c>
    </row>
    <row r="44" spans="1:10" ht="22.5" customHeight="1" x14ac:dyDescent="0.25">
      <c r="A44" s="24">
        <f t="shared" si="0"/>
        <v>32</v>
      </c>
      <c r="B44" s="29" t="s">
        <v>108</v>
      </c>
      <c r="C44" s="29"/>
      <c r="D44" s="26" t="s">
        <v>109</v>
      </c>
      <c r="E44" s="26" t="s">
        <v>44</v>
      </c>
      <c r="F44" s="26" t="s">
        <v>20</v>
      </c>
      <c r="G44" s="24">
        <v>25016800</v>
      </c>
      <c r="H44" s="24">
        <v>2073</v>
      </c>
      <c r="I44" s="27"/>
      <c r="J44" s="31" t="s">
        <v>110</v>
      </c>
    </row>
    <row r="45" spans="1:10" ht="18" customHeight="1" x14ac:dyDescent="0.25">
      <c r="A45" s="24">
        <f t="shared" si="0"/>
        <v>33</v>
      </c>
      <c r="B45" s="29" t="str">
        <f>PROPER('[1]Empleados Activ'!B91)</f>
        <v>Silvia Fabiola De Leon Cifuentes De Guzman</v>
      </c>
      <c r="C45" s="25"/>
      <c r="D45" s="26" t="s">
        <v>111</v>
      </c>
      <c r="E45" s="26" t="s">
        <v>44</v>
      </c>
      <c r="F45" s="26" t="s">
        <v>20</v>
      </c>
      <c r="G45" s="24">
        <v>25016800</v>
      </c>
      <c r="H45" s="24">
        <v>2046</v>
      </c>
      <c r="I45" s="27"/>
      <c r="J45" s="24" t="s">
        <v>112</v>
      </c>
    </row>
    <row r="46" spans="1:10" ht="15" customHeight="1" x14ac:dyDescent="0.25">
      <c r="A46" s="24">
        <f t="shared" si="0"/>
        <v>34</v>
      </c>
      <c r="B46" s="29" t="s">
        <v>113</v>
      </c>
      <c r="C46" s="29"/>
      <c r="D46" s="26" t="s">
        <v>111</v>
      </c>
      <c r="E46" s="26" t="s">
        <v>44</v>
      </c>
      <c r="F46" s="26" t="s">
        <v>20</v>
      </c>
      <c r="G46" s="24">
        <v>25016800</v>
      </c>
      <c r="H46" s="24">
        <v>2046</v>
      </c>
      <c r="I46" s="27">
        <v>33631751</v>
      </c>
      <c r="J46" s="44" t="s">
        <v>114</v>
      </c>
    </row>
    <row r="47" spans="1:10" ht="15" customHeight="1" x14ac:dyDescent="0.25">
      <c r="A47" s="24">
        <f t="shared" si="0"/>
        <v>35</v>
      </c>
      <c r="B47" s="29" t="s">
        <v>115</v>
      </c>
      <c r="C47" s="29"/>
      <c r="D47" s="26" t="s">
        <v>116</v>
      </c>
      <c r="E47" s="26" t="s">
        <v>44</v>
      </c>
      <c r="F47" s="26" t="s">
        <v>20</v>
      </c>
      <c r="G47" s="24">
        <v>25016800</v>
      </c>
      <c r="H47" s="24">
        <v>2046</v>
      </c>
      <c r="I47" s="27">
        <v>49548765</v>
      </c>
      <c r="J47" s="24" t="s">
        <v>117</v>
      </c>
    </row>
    <row r="48" spans="1:10" ht="15" customHeight="1" x14ac:dyDescent="0.25">
      <c r="A48" s="24">
        <f t="shared" si="0"/>
        <v>36</v>
      </c>
      <c r="B48" s="29" t="s">
        <v>118</v>
      </c>
      <c r="C48" s="29"/>
      <c r="D48" s="26" t="s">
        <v>116</v>
      </c>
      <c r="E48" s="26" t="s">
        <v>44</v>
      </c>
      <c r="F48" s="26" t="s">
        <v>20</v>
      </c>
      <c r="G48" s="24">
        <v>25016800</v>
      </c>
      <c r="H48" s="24">
        <v>2016</v>
      </c>
      <c r="I48" s="27">
        <v>34377863</v>
      </c>
      <c r="J48" s="31" t="s">
        <v>119</v>
      </c>
    </row>
    <row r="49" spans="1:10" ht="15" customHeight="1" x14ac:dyDescent="0.25">
      <c r="A49" s="24">
        <f t="shared" si="0"/>
        <v>37</v>
      </c>
      <c r="B49" s="29" t="s">
        <v>120</v>
      </c>
      <c r="C49" s="29"/>
      <c r="D49" s="26" t="s">
        <v>121</v>
      </c>
      <c r="E49" s="26" t="s">
        <v>44</v>
      </c>
      <c r="F49" s="26" t="s">
        <v>20</v>
      </c>
      <c r="G49" s="24">
        <v>25016800</v>
      </c>
      <c r="H49" s="24"/>
      <c r="I49" s="27">
        <v>39909360</v>
      </c>
      <c r="J49" s="24" t="s">
        <v>122</v>
      </c>
    </row>
    <row r="50" spans="1:10" s="23" customFormat="1" ht="15" customHeight="1" x14ac:dyDescent="0.25">
      <c r="A50" s="24">
        <f t="shared" si="0"/>
        <v>38</v>
      </c>
      <c r="B50" s="46" t="s">
        <v>123</v>
      </c>
      <c r="C50" s="46"/>
      <c r="D50" s="34" t="s">
        <v>124</v>
      </c>
      <c r="E50" s="34" t="s">
        <v>44</v>
      </c>
      <c r="F50" s="34" t="s">
        <v>20</v>
      </c>
      <c r="G50" s="35">
        <v>25016800</v>
      </c>
      <c r="H50" s="35"/>
      <c r="I50" s="36">
        <v>39900696</v>
      </c>
      <c r="J50" s="35" t="s">
        <v>125</v>
      </c>
    </row>
    <row r="51" spans="1:10" s="23" customFormat="1" ht="30.75" customHeight="1" x14ac:dyDescent="0.25">
      <c r="A51" s="24">
        <f t="shared" si="0"/>
        <v>39</v>
      </c>
      <c r="B51" s="46" t="s">
        <v>126</v>
      </c>
      <c r="C51" s="46"/>
      <c r="D51" s="33" t="s">
        <v>127</v>
      </c>
      <c r="E51" s="34" t="s">
        <v>44</v>
      </c>
      <c r="F51" s="34" t="s">
        <v>20</v>
      </c>
      <c r="G51" s="35">
        <v>25016800</v>
      </c>
      <c r="H51" s="35"/>
      <c r="I51" s="36">
        <v>39955871</v>
      </c>
      <c r="J51" s="47" t="s">
        <v>128</v>
      </c>
    </row>
    <row r="52" spans="1:10" ht="15" customHeight="1" x14ac:dyDescent="0.25">
      <c r="A52" s="24">
        <f t="shared" si="0"/>
        <v>40</v>
      </c>
      <c r="B52" s="29" t="s">
        <v>129</v>
      </c>
      <c r="C52" s="29"/>
      <c r="D52" s="26" t="s">
        <v>130</v>
      </c>
      <c r="E52" s="26" t="s">
        <v>44</v>
      </c>
      <c r="F52" s="26" t="s">
        <v>20</v>
      </c>
      <c r="G52" s="24">
        <v>25016800</v>
      </c>
      <c r="H52" s="24"/>
      <c r="I52" s="27">
        <v>39954048</v>
      </c>
      <c r="J52" s="24" t="s">
        <v>131</v>
      </c>
    </row>
    <row r="53" spans="1:10" ht="15" customHeight="1" x14ac:dyDescent="0.25">
      <c r="A53" s="24">
        <f t="shared" si="0"/>
        <v>41</v>
      </c>
      <c r="B53" s="29" t="s">
        <v>132</v>
      </c>
      <c r="C53" s="29"/>
      <c r="D53" s="26" t="s">
        <v>133</v>
      </c>
      <c r="E53" s="26" t="s">
        <v>44</v>
      </c>
      <c r="F53" s="26" t="s">
        <v>20</v>
      </c>
      <c r="G53" s="24">
        <v>25016800</v>
      </c>
      <c r="H53" s="24"/>
      <c r="I53" s="27">
        <v>39950425</v>
      </c>
      <c r="J53" s="24" t="s">
        <v>134</v>
      </c>
    </row>
    <row r="54" spans="1:10" ht="15" customHeight="1" x14ac:dyDescent="0.25">
      <c r="A54" s="24">
        <f t="shared" si="0"/>
        <v>42</v>
      </c>
      <c r="B54" s="25" t="s">
        <v>135</v>
      </c>
      <c r="C54" s="25"/>
      <c r="D54" s="26" t="s">
        <v>136</v>
      </c>
      <c r="E54" s="26" t="s">
        <v>44</v>
      </c>
      <c r="F54" s="26" t="s">
        <v>20</v>
      </c>
      <c r="G54" s="24">
        <v>25016800</v>
      </c>
      <c r="H54" s="24"/>
      <c r="I54" s="27">
        <v>30955875</v>
      </c>
      <c r="J54" s="24" t="s">
        <v>137</v>
      </c>
    </row>
    <row r="55" spans="1:10" ht="15" customHeight="1" x14ac:dyDescent="0.25">
      <c r="A55" s="24">
        <f t="shared" si="0"/>
        <v>43</v>
      </c>
      <c r="B55" s="29" t="s">
        <v>138</v>
      </c>
      <c r="C55" s="29"/>
      <c r="D55" s="26" t="s">
        <v>139</v>
      </c>
      <c r="E55" s="26" t="s">
        <v>44</v>
      </c>
      <c r="F55" s="26" t="s">
        <v>20</v>
      </c>
      <c r="G55" s="24">
        <v>25016800</v>
      </c>
      <c r="H55" s="24"/>
      <c r="I55" s="27">
        <v>39956446</v>
      </c>
      <c r="J55" s="31" t="s">
        <v>140</v>
      </c>
    </row>
    <row r="56" spans="1:10" ht="15" customHeight="1" x14ac:dyDescent="0.25">
      <c r="A56" s="24">
        <f t="shared" si="0"/>
        <v>44</v>
      </c>
      <c r="B56" s="29" t="s">
        <v>141</v>
      </c>
      <c r="C56" s="29"/>
      <c r="D56" s="26" t="s">
        <v>142</v>
      </c>
      <c r="E56" s="26" t="s">
        <v>44</v>
      </c>
      <c r="F56" s="26" t="s">
        <v>20</v>
      </c>
      <c r="G56" s="24">
        <v>25016800</v>
      </c>
      <c r="H56" s="24"/>
      <c r="I56" s="27">
        <v>39957024</v>
      </c>
      <c r="J56" s="24" t="s">
        <v>143</v>
      </c>
    </row>
    <row r="57" spans="1:10" ht="15" customHeight="1" x14ac:dyDescent="0.25">
      <c r="A57" s="24">
        <f t="shared" si="0"/>
        <v>45</v>
      </c>
      <c r="B57" s="29" t="s">
        <v>144</v>
      </c>
      <c r="C57" s="29"/>
      <c r="D57" s="26" t="s">
        <v>145</v>
      </c>
      <c r="E57" s="26" t="s">
        <v>44</v>
      </c>
      <c r="F57" s="26" t="s">
        <v>20</v>
      </c>
      <c r="G57" s="24">
        <v>25016800</v>
      </c>
      <c r="H57" s="24"/>
      <c r="I57" s="27">
        <v>39956657</v>
      </c>
      <c r="J57" s="24" t="s">
        <v>146</v>
      </c>
    </row>
    <row r="58" spans="1:10" ht="15" customHeight="1" x14ac:dyDescent="0.25">
      <c r="A58" s="24">
        <f t="shared" si="0"/>
        <v>46</v>
      </c>
      <c r="B58" s="25" t="s">
        <v>147</v>
      </c>
      <c r="C58" s="25"/>
      <c r="D58" s="26" t="s">
        <v>148</v>
      </c>
      <c r="E58" s="26" t="s">
        <v>44</v>
      </c>
      <c r="F58" s="26" t="s">
        <v>20</v>
      </c>
      <c r="G58" s="24">
        <v>25016800</v>
      </c>
      <c r="H58" s="24"/>
      <c r="I58" s="27">
        <v>39951274</v>
      </c>
      <c r="J58" s="24" t="s">
        <v>149</v>
      </c>
    </row>
    <row r="59" spans="1:10" ht="15" customHeight="1" x14ac:dyDescent="0.25">
      <c r="A59" s="24">
        <f t="shared" si="0"/>
        <v>47</v>
      </c>
      <c r="B59" s="29" t="s">
        <v>150</v>
      </c>
      <c r="C59" s="29"/>
      <c r="D59" s="26" t="s">
        <v>151</v>
      </c>
      <c r="E59" s="26" t="s">
        <v>44</v>
      </c>
      <c r="F59" s="26" t="s">
        <v>20</v>
      </c>
      <c r="G59" s="24">
        <v>25016800</v>
      </c>
      <c r="H59" s="24"/>
      <c r="I59" s="27">
        <v>39950459</v>
      </c>
      <c r="J59" s="24" t="s">
        <v>152</v>
      </c>
    </row>
    <row r="60" spans="1:10" ht="15" customHeight="1" x14ac:dyDescent="0.25">
      <c r="A60" s="24">
        <f t="shared" si="0"/>
        <v>48</v>
      </c>
      <c r="B60" s="29" t="s">
        <v>32</v>
      </c>
      <c r="C60" s="29"/>
      <c r="D60" s="26" t="s">
        <v>153</v>
      </c>
      <c r="E60" s="26" t="s">
        <v>44</v>
      </c>
      <c r="F60" s="26" t="s">
        <v>20</v>
      </c>
      <c r="G60" s="24">
        <v>25016800</v>
      </c>
      <c r="H60" s="24"/>
      <c r="I60" s="27"/>
      <c r="J60" s="24" t="s">
        <v>154</v>
      </c>
    </row>
    <row r="61" spans="1:10" ht="15" customHeight="1" x14ac:dyDescent="0.25">
      <c r="A61" s="24">
        <f t="shared" si="0"/>
        <v>49</v>
      </c>
      <c r="B61" s="29" t="s">
        <v>32</v>
      </c>
      <c r="C61" s="29"/>
      <c r="D61" s="26" t="s">
        <v>155</v>
      </c>
      <c r="E61" s="26" t="s">
        <v>44</v>
      </c>
      <c r="F61" s="26" t="s">
        <v>20</v>
      </c>
      <c r="G61" s="24">
        <v>25016800</v>
      </c>
      <c r="H61" s="24"/>
      <c r="I61" s="27"/>
      <c r="J61" s="24" t="s">
        <v>156</v>
      </c>
    </row>
    <row r="62" spans="1:10" ht="15" customHeight="1" x14ac:dyDescent="0.25">
      <c r="A62" s="24">
        <f t="shared" si="0"/>
        <v>50</v>
      </c>
      <c r="B62" s="29" t="s">
        <v>32</v>
      </c>
      <c r="C62" s="25"/>
      <c r="D62" s="26" t="s">
        <v>157</v>
      </c>
      <c r="E62" s="26" t="s">
        <v>44</v>
      </c>
      <c r="F62" s="26" t="s">
        <v>20</v>
      </c>
      <c r="G62" s="24">
        <v>25016800</v>
      </c>
      <c r="H62" s="24"/>
      <c r="I62" s="27"/>
      <c r="J62" s="24" t="s">
        <v>158</v>
      </c>
    </row>
    <row r="63" spans="1:10" ht="15" customHeight="1" x14ac:dyDescent="0.25">
      <c r="A63" s="24">
        <f t="shared" si="0"/>
        <v>51</v>
      </c>
      <c r="B63" s="29" t="s">
        <v>159</v>
      </c>
      <c r="C63" s="29"/>
      <c r="D63" s="26" t="s">
        <v>160</v>
      </c>
      <c r="E63" s="26" t="s">
        <v>44</v>
      </c>
      <c r="F63" s="26" t="s">
        <v>20</v>
      </c>
      <c r="G63" s="24">
        <v>25016800</v>
      </c>
      <c r="H63" s="24"/>
      <c r="I63" s="27">
        <v>39958834</v>
      </c>
      <c r="J63" s="24" t="s">
        <v>161</v>
      </c>
    </row>
    <row r="64" spans="1:10" ht="15" customHeight="1" x14ac:dyDescent="0.25">
      <c r="A64" s="24">
        <f t="shared" si="0"/>
        <v>52</v>
      </c>
      <c r="B64" s="29" t="s">
        <v>162</v>
      </c>
      <c r="C64" s="29"/>
      <c r="D64" s="26" t="s">
        <v>163</v>
      </c>
      <c r="E64" s="26" t="s">
        <v>44</v>
      </c>
      <c r="F64" s="26" t="s">
        <v>20</v>
      </c>
      <c r="G64" s="24">
        <v>25016800</v>
      </c>
      <c r="H64" s="24"/>
      <c r="I64" s="27">
        <v>39953666</v>
      </c>
      <c r="J64" s="24" t="s">
        <v>164</v>
      </c>
    </row>
    <row r="65" spans="1:10" ht="15" customHeight="1" x14ac:dyDescent="0.25">
      <c r="A65" s="24">
        <f t="shared" si="0"/>
        <v>53</v>
      </c>
      <c r="B65" s="29" t="s">
        <v>32</v>
      </c>
      <c r="C65" s="25"/>
      <c r="D65" s="26" t="s">
        <v>165</v>
      </c>
      <c r="E65" s="26" t="s">
        <v>44</v>
      </c>
      <c r="F65" s="26" t="s">
        <v>20</v>
      </c>
      <c r="G65" s="24">
        <v>25016800</v>
      </c>
      <c r="H65" s="24"/>
      <c r="I65" s="27"/>
      <c r="J65" s="24" t="s">
        <v>166</v>
      </c>
    </row>
    <row r="66" spans="1:10" s="23" customFormat="1" ht="15" customHeight="1" x14ac:dyDescent="0.25">
      <c r="A66" s="38">
        <f t="shared" si="0"/>
        <v>54</v>
      </c>
      <c r="B66" s="48" t="s">
        <v>167</v>
      </c>
      <c r="C66" s="48"/>
      <c r="D66" s="41" t="s">
        <v>168</v>
      </c>
      <c r="E66" s="41" t="s">
        <v>44</v>
      </c>
      <c r="F66" s="41" t="s">
        <v>20</v>
      </c>
      <c r="G66" s="38">
        <v>25016800</v>
      </c>
      <c r="H66" s="38"/>
      <c r="I66" s="42">
        <v>39900541</v>
      </c>
      <c r="J66" s="38" t="s">
        <v>169</v>
      </c>
    </row>
    <row r="67" spans="1:10" ht="15" customHeight="1" x14ac:dyDescent="0.25">
      <c r="A67" s="24">
        <f t="shared" si="0"/>
        <v>55</v>
      </c>
      <c r="B67" s="29" t="s">
        <v>170</v>
      </c>
      <c r="C67" s="29"/>
      <c r="D67" s="26" t="s">
        <v>171</v>
      </c>
      <c r="E67" s="26" t="s">
        <v>44</v>
      </c>
      <c r="F67" s="26" t="s">
        <v>20</v>
      </c>
      <c r="G67" s="24">
        <v>25016800</v>
      </c>
      <c r="H67" s="24"/>
      <c r="I67" s="27">
        <v>39954519</v>
      </c>
      <c r="J67" s="28" t="s">
        <v>172</v>
      </c>
    </row>
    <row r="68" spans="1:10" ht="15" customHeight="1" x14ac:dyDescent="0.25">
      <c r="A68" s="24">
        <f t="shared" si="0"/>
        <v>56</v>
      </c>
      <c r="B68" s="29" t="s">
        <v>173</v>
      </c>
      <c r="C68" s="29"/>
      <c r="D68" s="26" t="s">
        <v>174</v>
      </c>
      <c r="E68" s="26" t="s">
        <v>44</v>
      </c>
      <c r="F68" s="26" t="s">
        <v>20</v>
      </c>
      <c r="G68" s="24">
        <v>25016800</v>
      </c>
      <c r="H68" s="24"/>
      <c r="I68" s="27">
        <v>39906913</v>
      </c>
      <c r="J68" s="28" t="s">
        <v>175</v>
      </c>
    </row>
    <row r="69" spans="1:10" ht="15" customHeight="1" x14ac:dyDescent="0.25">
      <c r="A69" s="24">
        <f t="shared" si="0"/>
        <v>57</v>
      </c>
      <c r="B69" s="29" t="s">
        <v>176</v>
      </c>
      <c r="C69" s="29"/>
      <c r="D69" s="26" t="s">
        <v>177</v>
      </c>
      <c r="E69" s="26" t="s">
        <v>44</v>
      </c>
      <c r="F69" s="26" t="s">
        <v>20</v>
      </c>
      <c r="G69" s="24">
        <v>25016800</v>
      </c>
      <c r="H69" s="24"/>
      <c r="I69" s="27">
        <v>39958810</v>
      </c>
      <c r="J69" s="24" t="s">
        <v>178</v>
      </c>
    </row>
    <row r="70" spans="1:10" ht="15" customHeight="1" x14ac:dyDescent="0.25">
      <c r="A70" s="24">
        <f t="shared" si="0"/>
        <v>58</v>
      </c>
      <c r="B70" s="29" t="s">
        <v>179</v>
      </c>
      <c r="C70" s="29"/>
      <c r="D70" s="26" t="s">
        <v>180</v>
      </c>
      <c r="E70" s="26" t="s">
        <v>44</v>
      </c>
      <c r="F70" s="26" t="s">
        <v>20</v>
      </c>
      <c r="G70" s="24">
        <v>25016800</v>
      </c>
      <c r="H70" s="24"/>
      <c r="I70" s="27">
        <v>39955238</v>
      </c>
      <c r="J70" s="28" t="s">
        <v>181</v>
      </c>
    </row>
    <row r="71" spans="1:10" ht="15" customHeight="1" x14ac:dyDescent="0.25">
      <c r="A71" s="24">
        <f t="shared" si="0"/>
        <v>59</v>
      </c>
      <c r="B71" s="29" t="str">
        <f>PROPER('[1]Empleados Activ'!B74)</f>
        <v>Hector Oswaldo Sosa Ortiz</v>
      </c>
      <c r="C71" s="29"/>
      <c r="D71" s="26" t="s">
        <v>180</v>
      </c>
      <c r="E71" s="26" t="s">
        <v>44</v>
      </c>
      <c r="F71" s="26" t="s">
        <v>20</v>
      </c>
      <c r="G71" s="24">
        <v>25016800</v>
      </c>
      <c r="H71" s="24"/>
      <c r="I71" s="27"/>
      <c r="J71" s="28"/>
    </row>
    <row r="72" spans="1:10" ht="15" customHeight="1" x14ac:dyDescent="0.25">
      <c r="A72" s="49">
        <f t="shared" si="0"/>
        <v>60</v>
      </c>
      <c r="B72" s="50" t="s">
        <v>182</v>
      </c>
      <c r="C72" s="50"/>
      <c r="D72" s="51" t="s">
        <v>183</v>
      </c>
      <c r="E72" s="51" t="s">
        <v>184</v>
      </c>
      <c r="F72" s="51" t="s">
        <v>20</v>
      </c>
      <c r="G72" s="49">
        <v>25016800</v>
      </c>
      <c r="H72" s="49">
        <v>2020</v>
      </c>
      <c r="I72" s="52">
        <v>39907353</v>
      </c>
      <c r="J72" s="53" t="s">
        <v>185</v>
      </c>
    </row>
    <row r="73" spans="1:10" ht="15" customHeight="1" x14ac:dyDescent="0.25">
      <c r="A73" s="49">
        <f t="shared" si="0"/>
        <v>61</v>
      </c>
      <c r="B73" s="50" t="s">
        <v>186</v>
      </c>
      <c r="C73" s="50"/>
      <c r="D73" s="51" t="s">
        <v>187</v>
      </c>
      <c r="E73" s="51" t="s">
        <v>184</v>
      </c>
      <c r="F73" s="51" t="s">
        <v>20</v>
      </c>
      <c r="G73" s="49">
        <v>25016800</v>
      </c>
      <c r="H73" s="49">
        <v>2021</v>
      </c>
      <c r="I73" s="52"/>
      <c r="J73" s="54" t="s">
        <v>188</v>
      </c>
    </row>
    <row r="74" spans="1:10" ht="15" customHeight="1" x14ac:dyDescent="0.25">
      <c r="A74" s="49">
        <f t="shared" si="0"/>
        <v>62</v>
      </c>
      <c r="B74" s="50" t="s">
        <v>189</v>
      </c>
      <c r="C74" s="50"/>
      <c r="D74" s="51" t="s">
        <v>190</v>
      </c>
      <c r="E74" s="51" t="s">
        <v>184</v>
      </c>
      <c r="F74" s="51" t="s">
        <v>20</v>
      </c>
      <c r="G74" s="49">
        <v>25016800</v>
      </c>
      <c r="H74" s="49">
        <v>2020</v>
      </c>
      <c r="I74" s="52"/>
      <c r="J74" s="55" t="s">
        <v>191</v>
      </c>
    </row>
    <row r="75" spans="1:10" ht="15" customHeight="1" x14ac:dyDescent="0.25">
      <c r="A75" s="49">
        <f t="shared" si="0"/>
        <v>63</v>
      </c>
      <c r="B75" s="50" t="s">
        <v>32</v>
      </c>
      <c r="C75" s="50"/>
      <c r="D75" s="51" t="s">
        <v>192</v>
      </c>
      <c r="E75" s="51" t="s">
        <v>184</v>
      </c>
      <c r="F75" s="51" t="s">
        <v>20</v>
      </c>
      <c r="G75" s="49">
        <v>25016800</v>
      </c>
      <c r="H75" s="49">
        <v>2052</v>
      </c>
      <c r="I75" s="52"/>
      <c r="J75" s="54" t="s">
        <v>193</v>
      </c>
    </row>
    <row r="76" spans="1:10" ht="15" customHeight="1" x14ac:dyDescent="0.25">
      <c r="A76" s="56">
        <f t="shared" si="0"/>
        <v>64</v>
      </c>
      <c r="B76" s="57" t="s">
        <v>194</v>
      </c>
      <c r="C76" s="57"/>
      <c r="D76" s="58" t="s">
        <v>195</v>
      </c>
      <c r="E76" s="58" t="s">
        <v>196</v>
      </c>
      <c r="F76" s="58" t="s">
        <v>24</v>
      </c>
      <c r="G76" s="56">
        <v>25016800</v>
      </c>
      <c r="H76" s="56">
        <v>2013</v>
      </c>
      <c r="I76" s="59"/>
      <c r="J76" s="60" t="s">
        <v>197</v>
      </c>
    </row>
    <row r="77" spans="1:10" ht="15" customHeight="1" x14ac:dyDescent="0.25">
      <c r="A77" s="56">
        <f t="shared" si="0"/>
        <v>65</v>
      </c>
      <c r="B77" s="57" t="s">
        <v>198</v>
      </c>
      <c r="C77" s="58"/>
      <c r="D77" s="58" t="s">
        <v>199</v>
      </c>
      <c r="E77" s="58" t="s">
        <v>196</v>
      </c>
      <c r="F77" s="58" t="s">
        <v>24</v>
      </c>
      <c r="G77" s="56">
        <v>25016800</v>
      </c>
      <c r="H77" s="56">
        <v>2041</v>
      </c>
      <c r="I77" s="59"/>
      <c r="J77" s="60" t="s">
        <v>200</v>
      </c>
    </row>
    <row r="78" spans="1:10" ht="15" customHeight="1" x14ac:dyDescent="0.25">
      <c r="A78" s="56">
        <f t="shared" si="0"/>
        <v>66</v>
      </c>
      <c r="B78" s="57" t="s">
        <v>201</v>
      </c>
      <c r="C78" s="57"/>
      <c r="D78" s="58" t="s">
        <v>202</v>
      </c>
      <c r="E78" s="58" t="s">
        <v>196</v>
      </c>
      <c r="F78" s="58" t="s">
        <v>24</v>
      </c>
      <c r="G78" s="56">
        <v>25016800</v>
      </c>
      <c r="H78" s="56">
        <v>2041</v>
      </c>
      <c r="I78" s="59"/>
      <c r="J78" s="61" t="s">
        <v>203</v>
      </c>
    </row>
    <row r="79" spans="1:10" ht="15" customHeight="1" x14ac:dyDescent="0.25">
      <c r="A79" s="56">
        <f t="shared" ref="A79:A131" si="1">+A78+1</f>
        <v>67</v>
      </c>
      <c r="B79" s="57" t="s">
        <v>204</v>
      </c>
      <c r="C79" s="57"/>
      <c r="D79" s="58" t="s">
        <v>205</v>
      </c>
      <c r="E79" s="58" t="s">
        <v>196</v>
      </c>
      <c r="F79" s="58" t="s">
        <v>24</v>
      </c>
      <c r="G79" s="56">
        <v>25016800</v>
      </c>
      <c r="H79" s="56">
        <v>2024</v>
      </c>
      <c r="I79" s="59"/>
      <c r="J79" s="60" t="s">
        <v>206</v>
      </c>
    </row>
    <row r="80" spans="1:10" s="23" customFormat="1" ht="15" customHeight="1" x14ac:dyDescent="0.25">
      <c r="A80" s="56">
        <f t="shared" si="1"/>
        <v>68</v>
      </c>
      <c r="B80" s="57" t="s">
        <v>207</v>
      </c>
      <c r="C80" s="57"/>
      <c r="D80" s="58" t="s">
        <v>208</v>
      </c>
      <c r="E80" s="58" t="s">
        <v>196</v>
      </c>
      <c r="F80" s="58" t="s">
        <v>24</v>
      </c>
      <c r="G80" s="56">
        <v>25016800</v>
      </c>
      <c r="H80" s="56">
        <v>2026</v>
      </c>
      <c r="I80" s="59"/>
      <c r="J80" s="56" t="s">
        <v>209</v>
      </c>
    </row>
    <row r="81" spans="1:10" s="23" customFormat="1" ht="15" customHeight="1" x14ac:dyDescent="0.25">
      <c r="A81" s="56">
        <f t="shared" si="1"/>
        <v>69</v>
      </c>
      <c r="B81" s="57" t="s">
        <v>210</v>
      </c>
      <c r="C81" s="57"/>
      <c r="D81" s="58" t="s">
        <v>208</v>
      </c>
      <c r="E81" s="58" t="s">
        <v>196</v>
      </c>
      <c r="F81" s="58" t="s">
        <v>24</v>
      </c>
      <c r="G81" s="56">
        <v>25016800</v>
      </c>
      <c r="H81" s="56">
        <v>2029</v>
      </c>
      <c r="I81" s="59"/>
      <c r="J81" s="56" t="s">
        <v>211</v>
      </c>
    </row>
    <row r="82" spans="1:10" s="23" customFormat="1" ht="15" customHeight="1" x14ac:dyDescent="0.25">
      <c r="A82" s="56">
        <f t="shared" si="1"/>
        <v>70</v>
      </c>
      <c r="B82" s="57" t="s">
        <v>212</v>
      </c>
      <c r="C82" s="57"/>
      <c r="D82" s="58" t="s">
        <v>208</v>
      </c>
      <c r="E82" s="58" t="s">
        <v>196</v>
      </c>
      <c r="F82" s="58" t="s">
        <v>24</v>
      </c>
      <c r="G82" s="56">
        <v>25016800</v>
      </c>
      <c r="H82" s="56"/>
      <c r="I82" s="59"/>
      <c r="J82" s="61"/>
    </row>
    <row r="83" spans="1:10" ht="15" customHeight="1" x14ac:dyDescent="0.25">
      <c r="A83" s="56">
        <f t="shared" si="1"/>
        <v>71</v>
      </c>
      <c r="B83" s="57" t="s">
        <v>213</v>
      </c>
      <c r="C83" s="57"/>
      <c r="D83" s="58" t="s">
        <v>214</v>
      </c>
      <c r="E83" s="58" t="s">
        <v>196</v>
      </c>
      <c r="F83" s="58" t="s">
        <v>24</v>
      </c>
      <c r="G83" s="56">
        <v>25016800</v>
      </c>
      <c r="H83" s="56">
        <v>2032</v>
      </c>
      <c r="I83" s="59"/>
      <c r="J83" s="60" t="s">
        <v>215</v>
      </c>
    </row>
    <row r="84" spans="1:10" ht="15" customHeight="1" x14ac:dyDescent="0.25">
      <c r="A84" s="56">
        <f t="shared" si="1"/>
        <v>72</v>
      </c>
      <c r="B84" s="57" t="s">
        <v>216</v>
      </c>
      <c r="C84" s="57"/>
      <c r="D84" s="58" t="s">
        <v>217</v>
      </c>
      <c r="E84" s="58" t="s">
        <v>196</v>
      </c>
      <c r="F84" s="58" t="s">
        <v>218</v>
      </c>
      <c r="G84" s="56">
        <v>25016800</v>
      </c>
      <c r="H84" s="56">
        <v>2044</v>
      </c>
      <c r="I84" s="59"/>
      <c r="J84" s="60" t="s">
        <v>219</v>
      </c>
    </row>
    <row r="85" spans="1:10" ht="15" customHeight="1" x14ac:dyDescent="0.25">
      <c r="A85" s="56">
        <f t="shared" si="1"/>
        <v>73</v>
      </c>
      <c r="B85" s="57" t="s">
        <v>32</v>
      </c>
      <c r="C85" s="57"/>
      <c r="D85" s="58" t="s">
        <v>220</v>
      </c>
      <c r="E85" s="58" t="s">
        <v>196</v>
      </c>
      <c r="F85" s="58" t="s">
        <v>218</v>
      </c>
      <c r="G85" s="56">
        <v>25016800</v>
      </c>
      <c r="H85" s="56"/>
      <c r="I85" s="59"/>
      <c r="J85" s="60"/>
    </row>
    <row r="86" spans="1:10" ht="15" customHeight="1" x14ac:dyDescent="0.25">
      <c r="A86" s="56">
        <f t="shared" si="1"/>
        <v>74</v>
      </c>
      <c r="B86" s="57" t="s">
        <v>221</v>
      </c>
      <c r="C86" s="57"/>
      <c r="D86" s="58" t="s">
        <v>222</v>
      </c>
      <c r="E86" s="58" t="s">
        <v>196</v>
      </c>
      <c r="F86" s="58" t="s">
        <v>24</v>
      </c>
      <c r="G86" s="56">
        <v>25016800</v>
      </c>
      <c r="H86" s="56">
        <v>2055</v>
      </c>
      <c r="I86" s="59"/>
      <c r="J86" s="62" t="s">
        <v>223</v>
      </c>
    </row>
    <row r="87" spans="1:10" ht="15" customHeight="1" x14ac:dyDescent="0.25">
      <c r="A87" s="56">
        <f t="shared" si="1"/>
        <v>75</v>
      </c>
      <c r="B87" s="57" t="s">
        <v>224</v>
      </c>
      <c r="C87" s="57"/>
      <c r="D87" s="58" t="s">
        <v>225</v>
      </c>
      <c r="E87" s="58" t="s">
        <v>196</v>
      </c>
      <c r="F87" s="58" t="s">
        <v>24</v>
      </c>
      <c r="G87" s="56">
        <v>25016800</v>
      </c>
      <c r="H87" s="56">
        <v>2069</v>
      </c>
      <c r="I87" s="59"/>
      <c r="J87" s="56" t="s">
        <v>226</v>
      </c>
    </row>
    <row r="88" spans="1:10" ht="15" customHeight="1" x14ac:dyDescent="0.25">
      <c r="A88" s="56">
        <f t="shared" si="1"/>
        <v>76</v>
      </c>
      <c r="B88" s="57" t="s">
        <v>227</v>
      </c>
      <c r="C88" s="57"/>
      <c r="D88" s="58" t="s">
        <v>228</v>
      </c>
      <c r="E88" s="58" t="s">
        <v>196</v>
      </c>
      <c r="F88" s="58" t="s">
        <v>24</v>
      </c>
      <c r="G88" s="56">
        <v>25016800</v>
      </c>
      <c r="H88" s="56">
        <v>2071</v>
      </c>
      <c r="I88" s="59"/>
      <c r="J88" s="60" t="s">
        <v>229</v>
      </c>
    </row>
    <row r="89" spans="1:10" ht="15" customHeight="1" x14ac:dyDescent="0.25">
      <c r="A89" s="56">
        <f t="shared" si="1"/>
        <v>77</v>
      </c>
      <c r="B89" s="57" t="s">
        <v>230</v>
      </c>
      <c r="C89" s="57"/>
      <c r="D89" s="58" t="s">
        <v>231</v>
      </c>
      <c r="E89" s="58" t="s">
        <v>196</v>
      </c>
      <c r="F89" s="58" t="s">
        <v>218</v>
      </c>
      <c r="G89" s="56">
        <v>25016800</v>
      </c>
      <c r="H89" s="56" t="s">
        <v>232</v>
      </c>
      <c r="I89" s="59"/>
      <c r="J89" s="56" t="s">
        <v>233</v>
      </c>
    </row>
    <row r="90" spans="1:10" ht="15" customHeight="1" x14ac:dyDescent="0.25">
      <c r="A90" s="56">
        <f t="shared" si="1"/>
        <v>78</v>
      </c>
      <c r="B90" s="57" t="s">
        <v>234</v>
      </c>
      <c r="C90" s="57"/>
      <c r="D90" s="58" t="s">
        <v>235</v>
      </c>
      <c r="E90" s="58" t="s">
        <v>196</v>
      </c>
      <c r="F90" s="58" t="s">
        <v>24</v>
      </c>
      <c r="G90" s="56">
        <v>25016800</v>
      </c>
      <c r="H90" s="56">
        <v>2063</v>
      </c>
      <c r="I90" s="59">
        <v>39906616</v>
      </c>
      <c r="J90" s="60" t="s">
        <v>236</v>
      </c>
    </row>
    <row r="91" spans="1:10" ht="15" customHeight="1" x14ac:dyDescent="0.25">
      <c r="A91" s="56">
        <f t="shared" si="1"/>
        <v>79</v>
      </c>
      <c r="B91" s="57" t="s">
        <v>237</v>
      </c>
      <c r="C91" s="57"/>
      <c r="D91" s="58" t="s">
        <v>238</v>
      </c>
      <c r="E91" s="58" t="s">
        <v>196</v>
      </c>
      <c r="F91" s="58" t="s">
        <v>24</v>
      </c>
      <c r="G91" s="56">
        <v>25016800</v>
      </c>
      <c r="H91" s="56"/>
      <c r="I91" s="59"/>
      <c r="J91" s="56" t="s">
        <v>239</v>
      </c>
    </row>
    <row r="92" spans="1:10" ht="15" customHeight="1" x14ac:dyDescent="0.25">
      <c r="A92" s="56">
        <f t="shared" si="1"/>
        <v>80</v>
      </c>
      <c r="B92" s="57" t="s">
        <v>240</v>
      </c>
      <c r="C92" s="57"/>
      <c r="D92" s="58" t="s">
        <v>241</v>
      </c>
      <c r="E92" s="58" t="s">
        <v>196</v>
      </c>
      <c r="F92" s="58" t="s">
        <v>24</v>
      </c>
      <c r="G92" s="56">
        <v>25016800</v>
      </c>
      <c r="H92" s="56"/>
      <c r="I92" s="59"/>
      <c r="J92" s="56" t="s">
        <v>239</v>
      </c>
    </row>
    <row r="93" spans="1:10" ht="15" customHeight="1" x14ac:dyDescent="0.25">
      <c r="A93" s="56">
        <f t="shared" si="1"/>
        <v>81</v>
      </c>
      <c r="B93" s="57" t="s">
        <v>242</v>
      </c>
      <c r="C93" s="57"/>
      <c r="D93" s="58" t="s">
        <v>241</v>
      </c>
      <c r="E93" s="58" t="s">
        <v>196</v>
      </c>
      <c r="F93" s="58" t="s">
        <v>24</v>
      </c>
      <c r="G93" s="56">
        <v>25016800</v>
      </c>
      <c r="H93" s="56"/>
      <c r="I93" s="59"/>
      <c r="J93" s="56" t="s">
        <v>239</v>
      </c>
    </row>
    <row r="94" spans="1:10" ht="15" customHeight="1" x14ac:dyDescent="0.25">
      <c r="A94" s="56">
        <f t="shared" si="1"/>
        <v>82</v>
      </c>
      <c r="B94" s="57" t="s">
        <v>243</v>
      </c>
      <c r="C94" s="57"/>
      <c r="D94" s="58" t="s">
        <v>241</v>
      </c>
      <c r="E94" s="58" t="s">
        <v>196</v>
      </c>
      <c r="F94" s="58" t="s">
        <v>24</v>
      </c>
      <c r="G94" s="56">
        <v>25016800</v>
      </c>
      <c r="H94" s="56"/>
      <c r="I94" s="59"/>
      <c r="J94" s="56" t="s">
        <v>239</v>
      </c>
    </row>
    <row r="95" spans="1:10" ht="15" customHeight="1" x14ac:dyDescent="0.25">
      <c r="A95" s="56">
        <f t="shared" si="1"/>
        <v>83</v>
      </c>
      <c r="B95" s="57" t="s">
        <v>244</v>
      </c>
      <c r="C95" s="57"/>
      <c r="D95" s="58" t="s">
        <v>241</v>
      </c>
      <c r="E95" s="58" t="s">
        <v>196</v>
      </c>
      <c r="F95" s="58" t="s">
        <v>24</v>
      </c>
      <c r="G95" s="56">
        <v>25016800</v>
      </c>
      <c r="H95" s="56"/>
      <c r="I95" s="59"/>
      <c r="J95" s="56" t="s">
        <v>239</v>
      </c>
    </row>
    <row r="96" spans="1:10" ht="15" customHeight="1" x14ac:dyDescent="0.25">
      <c r="A96" s="56">
        <f t="shared" si="1"/>
        <v>84</v>
      </c>
      <c r="B96" s="57" t="s">
        <v>245</v>
      </c>
      <c r="C96" s="57"/>
      <c r="D96" s="58" t="s">
        <v>94</v>
      </c>
      <c r="E96" s="58" t="s">
        <v>196</v>
      </c>
      <c r="F96" s="58" t="s">
        <v>24</v>
      </c>
      <c r="G96" s="56">
        <v>25016800</v>
      </c>
      <c r="H96" s="56"/>
      <c r="I96" s="59">
        <v>39906464</v>
      </c>
      <c r="J96" s="56" t="s">
        <v>239</v>
      </c>
    </row>
    <row r="97" spans="1:10" ht="15" customHeight="1" x14ac:dyDescent="0.25">
      <c r="A97" s="56">
        <f t="shared" si="1"/>
        <v>85</v>
      </c>
      <c r="B97" s="57" t="s">
        <v>246</v>
      </c>
      <c r="C97" s="57"/>
      <c r="D97" s="58" t="s">
        <v>247</v>
      </c>
      <c r="E97" s="58" t="s">
        <v>196</v>
      </c>
      <c r="F97" s="58" t="s">
        <v>24</v>
      </c>
      <c r="G97" s="56">
        <v>25016800</v>
      </c>
      <c r="H97" s="56"/>
      <c r="I97" s="59"/>
      <c r="J97" s="56" t="s">
        <v>239</v>
      </c>
    </row>
    <row r="98" spans="1:10" ht="15" customHeight="1" x14ac:dyDescent="0.25">
      <c r="A98" s="56">
        <f t="shared" si="1"/>
        <v>86</v>
      </c>
      <c r="B98" s="57" t="s">
        <v>248</v>
      </c>
      <c r="C98" s="57"/>
      <c r="D98" s="58" t="s">
        <v>247</v>
      </c>
      <c r="E98" s="58" t="s">
        <v>196</v>
      </c>
      <c r="F98" s="58" t="s">
        <v>24</v>
      </c>
      <c r="G98" s="56">
        <v>25016800</v>
      </c>
      <c r="H98" s="56"/>
      <c r="I98" s="59"/>
      <c r="J98" s="56" t="s">
        <v>239</v>
      </c>
    </row>
    <row r="99" spans="1:10" ht="15" customHeight="1" x14ac:dyDescent="0.25">
      <c r="A99" s="56">
        <f t="shared" si="1"/>
        <v>87</v>
      </c>
      <c r="B99" s="57" t="s">
        <v>249</v>
      </c>
      <c r="C99" s="57"/>
      <c r="D99" s="58" t="s">
        <v>247</v>
      </c>
      <c r="E99" s="58" t="s">
        <v>196</v>
      </c>
      <c r="F99" s="58" t="s">
        <v>24</v>
      </c>
      <c r="G99" s="56">
        <v>25016800</v>
      </c>
      <c r="H99" s="56"/>
      <c r="I99" s="59"/>
      <c r="J99" s="56" t="s">
        <v>239</v>
      </c>
    </row>
    <row r="100" spans="1:10" ht="15" customHeight="1" x14ac:dyDescent="0.25">
      <c r="A100" s="56">
        <f t="shared" si="1"/>
        <v>88</v>
      </c>
      <c r="B100" s="57" t="s">
        <v>250</v>
      </c>
      <c r="C100" s="57"/>
      <c r="D100" s="58" t="s">
        <v>251</v>
      </c>
      <c r="E100" s="58" t="s">
        <v>196</v>
      </c>
      <c r="F100" s="58" t="s">
        <v>24</v>
      </c>
      <c r="G100" s="56">
        <v>25016800</v>
      </c>
      <c r="H100" s="56"/>
      <c r="I100" s="59"/>
      <c r="J100" s="56" t="s">
        <v>252</v>
      </c>
    </row>
    <row r="101" spans="1:10" ht="15" customHeight="1" x14ac:dyDescent="0.25">
      <c r="A101" s="56">
        <f t="shared" si="1"/>
        <v>89</v>
      </c>
      <c r="B101" s="57" t="s">
        <v>253</v>
      </c>
      <c r="C101" s="57"/>
      <c r="D101" s="58" t="s">
        <v>94</v>
      </c>
      <c r="E101" s="58" t="s">
        <v>196</v>
      </c>
      <c r="F101" s="58" t="s">
        <v>24</v>
      </c>
      <c r="G101" s="56">
        <v>25016800</v>
      </c>
      <c r="H101" s="56"/>
      <c r="I101" s="59">
        <v>39905081</v>
      </c>
      <c r="J101" s="56" t="s">
        <v>254</v>
      </c>
    </row>
    <row r="102" spans="1:10" ht="15" customHeight="1" x14ac:dyDescent="0.25">
      <c r="A102" s="56">
        <f t="shared" si="1"/>
        <v>90</v>
      </c>
      <c r="B102" s="57" t="s">
        <v>255</v>
      </c>
      <c r="C102" s="57"/>
      <c r="D102" s="58" t="s">
        <v>94</v>
      </c>
      <c r="E102" s="58" t="s">
        <v>196</v>
      </c>
      <c r="F102" s="58" t="s">
        <v>24</v>
      </c>
      <c r="G102" s="56">
        <v>25016800</v>
      </c>
      <c r="H102" s="56"/>
      <c r="I102" s="59">
        <v>39903074</v>
      </c>
      <c r="J102" s="60" t="s">
        <v>256</v>
      </c>
    </row>
    <row r="103" spans="1:10" ht="15" customHeight="1" x14ac:dyDescent="0.25">
      <c r="A103" s="56">
        <f t="shared" si="1"/>
        <v>91</v>
      </c>
      <c r="B103" s="57" t="s">
        <v>257</v>
      </c>
      <c r="C103" s="57"/>
      <c r="D103" s="58" t="s">
        <v>94</v>
      </c>
      <c r="E103" s="58" t="s">
        <v>196</v>
      </c>
      <c r="F103" s="58" t="s">
        <v>24</v>
      </c>
      <c r="G103" s="56">
        <v>25016800</v>
      </c>
      <c r="H103" s="56"/>
      <c r="I103" s="59">
        <v>39906486</v>
      </c>
      <c r="J103" s="56"/>
    </row>
    <row r="104" spans="1:10" ht="15" customHeight="1" x14ac:dyDescent="0.25">
      <c r="A104" s="56">
        <f t="shared" si="1"/>
        <v>92</v>
      </c>
      <c r="B104" s="57" t="s">
        <v>258</v>
      </c>
      <c r="C104" s="57"/>
      <c r="D104" s="58" t="s">
        <v>259</v>
      </c>
      <c r="E104" s="58" t="s">
        <v>196</v>
      </c>
      <c r="F104" s="58" t="s">
        <v>24</v>
      </c>
      <c r="G104" s="56">
        <v>25016800</v>
      </c>
      <c r="H104" s="56"/>
      <c r="I104" s="59">
        <v>39904808</v>
      </c>
      <c r="J104" s="60" t="s">
        <v>260</v>
      </c>
    </row>
    <row r="105" spans="1:10" ht="15" customHeight="1" x14ac:dyDescent="0.25">
      <c r="A105" s="56">
        <f t="shared" si="1"/>
        <v>93</v>
      </c>
      <c r="B105" s="63" t="s">
        <v>261</v>
      </c>
      <c r="C105" s="63"/>
      <c r="D105" s="64" t="s">
        <v>262</v>
      </c>
      <c r="E105" s="65" t="s">
        <v>97</v>
      </c>
      <c r="F105" s="65" t="s">
        <v>20</v>
      </c>
      <c r="G105" s="66">
        <v>25016800</v>
      </c>
      <c r="H105" s="66">
        <v>2012</v>
      </c>
      <c r="I105" s="67"/>
      <c r="J105" s="68" t="s">
        <v>263</v>
      </c>
    </row>
    <row r="106" spans="1:10" ht="15" customHeight="1" x14ac:dyDescent="0.25">
      <c r="A106" s="56">
        <f t="shared" si="1"/>
        <v>94</v>
      </c>
      <c r="B106" s="63" t="s">
        <v>264</v>
      </c>
      <c r="C106" s="63"/>
      <c r="D106" s="65" t="s">
        <v>265</v>
      </c>
      <c r="E106" s="65" t="s">
        <v>97</v>
      </c>
      <c r="F106" s="65" t="s">
        <v>20</v>
      </c>
      <c r="G106" s="66">
        <v>25016800</v>
      </c>
      <c r="H106" s="66">
        <v>2058</v>
      </c>
      <c r="I106" s="67"/>
      <c r="J106" s="69" t="s">
        <v>266</v>
      </c>
    </row>
    <row r="107" spans="1:10" ht="15" customHeight="1" x14ac:dyDescent="0.25">
      <c r="A107" s="56">
        <f t="shared" si="1"/>
        <v>95</v>
      </c>
      <c r="B107" s="63" t="s">
        <v>267</v>
      </c>
      <c r="C107" s="63"/>
      <c r="D107" s="65" t="s">
        <v>268</v>
      </c>
      <c r="E107" s="65" t="s">
        <v>97</v>
      </c>
      <c r="F107" s="65" t="s">
        <v>20</v>
      </c>
      <c r="G107" s="66">
        <v>25016800</v>
      </c>
      <c r="H107" s="66">
        <v>2058</v>
      </c>
      <c r="I107" s="67"/>
      <c r="J107" s="66"/>
    </row>
    <row r="108" spans="1:10" ht="15" customHeight="1" x14ac:dyDescent="0.25">
      <c r="A108" s="70">
        <f t="shared" si="1"/>
        <v>96</v>
      </c>
      <c r="B108" s="71" t="s">
        <v>269</v>
      </c>
      <c r="C108" s="71"/>
      <c r="D108" s="71" t="s">
        <v>270</v>
      </c>
      <c r="E108" s="71" t="s">
        <v>271</v>
      </c>
      <c r="F108" s="70" t="s">
        <v>24</v>
      </c>
      <c r="G108" s="70">
        <v>25016800</v>
      </c>
      <c r="H108" s="70">
        <v>2033</v>
      </c>
      <c r="I108" s="72"/>
      <c r="J108" s="70" t="s">
        <v>272</v>
      </c>
    </row>
    <row r="109" spans="1:10" ht="15" customHeight="1" x14ac:dyDescent="0.25">
      <c r="A109" s="70">
        <f t="shared" si="1"/>
        <v>97</v>
      </c>
      <c r="B109" s="71" t="s">
        <v>273</v>
      </c>
      <c r="C109" s="71"/>
      <c r="D109" s="71" t="s">
        <v>274</v>
      </c>
      <c r="E109" s="71" t="s">
        <v>271</v>
      </c>
      <c r="F109" s="70" t="s">
        <v>24</v>
      </c>
      <c r="G109" s="70">
        <v>25016800</v>
      </c>
      <c r="H109" s="70">
        <v>2037</v>
      </c>
      <c r="I109" s="72"/>
      <c r="J109" s="44" t="s">
        <v>275</v>
      </c>
    </row>
    <row r="110" spans="1:10" ht="15" customHeight="1" x14ac:dyDescent="0.25">
      <c r="A110" s="70">
        <f t="shared" si="1"/>
        <v>98</v>
      </c>
      <c r="B110" s="71" t="s">
        <v>276</v>
      </c>
      <c r="C110" s="71"/>
      <c r="D110" s="71" t="s">
        <v>277</v>
      </c>
      <c r="E110" s="71" t="s">
        <v>271</v>
      </c>
      <c r="F110" s="70" t="s">
        <v>24</v>
      </c>
      <c r="G110" s="70">
        <v>25016800</v>
      </c>
      <c r="H110" s="70">
        <v>2070</v>
      </c>
      <c r="I110" s="72"/>
      <c r="J110" s="73" t="s">
        <v>278</v>
      </c>
    </row>
    <row r="111" spans="1:10" ht="15" customHeight="1" x14ac:dyDescent="0.25">
      <c r="A111" s="70">
        <f t="shared" si="1"/>
        <v>99</v>
      </c>
      <c r="B111" s="71" t="s">
        <v>279</v>
      </c>
      <c r="C111" s="71"/>
      <c r="D111" s="71" t="s">
        <v>280</v>
      </c>
      <c r="E111" s="71" t="s">
        <v>271</v>
      </c>
      <c r="F111" s="70" t="s">
        <v>24</v>
      </c>
      <c r="G111" s="70">
        <v>25016800</v>
      </c>
      <c r="H111" s="70">
        <v>2028</v>
      </c>
      <c r="I111" s="72"/>
      <c r="J111" s="44" t="s">
        <v>281</v>
      </c>
    </row>
    <row r="112" spans="1:10" ht="15" customHeight="1" x14ac:dyDescent="0.25">
      <c r="A112" s="70">
        <f t="shared" si="1"/>
        <v>100</v>
      </c>
      <c r="B112" s="71" t="s">
        <v>282</v>
      </c>
      <c r="C112" s="71"/>
      <c r="D112" s="71" t="s">
        <v>283</v>
      </c>
      <c r="E112" s="71" t="s">
        <v>271</v>
      </c>
      <c r="F112" s="70" t="s">
        <v>24</v>
      </c>
      <c r="G112" s="70">
        <v>25016800</v>
      </c>
      <c r="H112" s="70">
        <v>2037</v>
      </c>
      <c r="I112" s="72"/>
      <c r="J112" s="73" t="s">
        <v>284</v>
      </c>
    </row>
    <row r="113" spans="1:10" ht="15" customHeight="1" x14ac:dyDescent="0.25">
      <c r="A113" s="70">
        <f t="shared" si="1"/>
        <v>101</v>
      </c>
      <c r="B113" s="71" t="s">
        <v>285</v>
      </c>
      <c r="C113" s="71"/>
      <c r="D113" s="71" t="s">
        <v>286</v>
      </c>
      <c r="E113" s="71" t="s">
        <v>271</v>
      </c>
      <c r="F113" s="70" t="s">
        <v>24</v>
      </c>
      <c r="G113" s="70">
        <v>25016800</v>
      </c>
      <c r="H113" s="70">
        <v>2038</v>
      </c>
      <c r="I113" s="72"/>
      <c r="J113" s="70" t="s">
        <v>287</v>
      </c>
    </row>
    <row r="114" spans="1:10" ht="15" customHeight="1" x14ac:dyDescent="0.25">
      <c r="A114" s="70">
        <f t="shared" si="1"/>
        <v>102</v>
      </c>
      <c r="B114" s="71" t="s">
        <v>288</v>
      </c>
      <c r="C114" s="71"/>
      <c r="D114" s="71" t="s">
        <v>289</v>
      </c>
      <c r="E114" s="71" t="s">
        <v>271</v>
      </c>
      <c r="F114" s="70" t="s">
        <v>24</v>
      </c>
      <c r="G114" s="70">
        <v>25016800</v>
      </c>
      <c r="H114" s="70">
        <v>2074</v>
      </c>
      <c r="I114" s="72"/>
      <c r="J114" s="70" t="s">
        <v>290</v>
      </c>
    </row>
    <row r="115" spans="1:10" ht="15" customHeight="1" x14ac:dyDescent="0.25">
      <c r="A115" s="70">
        <f t="shared" si="1"/>
        <v>103</v>
      </c>
      <c r="B115" s="71" t="s">
        <v>291</v>
      </c>
      <c r="C115" s="71"/>
      <c r="D115" s="71" t="s">
        <v>289</v>
      </c>
      <c r="E115" s="71" t="s">
        <v>271</v>
      </c>
      <c r="F115" s="70" t="s">
        <v>24</v>
      </c>
      <c r="G115" s="70">
        <v>25016800</v>
      </c>
      <c r="H115" s="70">
        <v>2038</v>
      </c>
      <c r="I115" s="72"/>
      <c r="J115" s="31" t="s">
        <v>292</v>
      </c>
    </row>
    <row r="116" spans="1:10" ht="15" customHeight="1" x14ac:dyDescent="0.25">
      <c r="A116" s="70">
        <f t="shared" si="1"/>
        <v>104</v>
      </c>
      <c r="B116" s="71" t="s">
        <v>293</v>
      </c>
      <c r="C116" s="71"/>
      <c r="D116" s="71" t="s">
        <v>294</v>
      </c>
      <c r="E116" s="71" t="s">
        <v>271</v>
      </c>
      <c r="F116" s="70" t="s">
        <v>24</v>
      </c>
      <c r="G116" s="70">
        <v>25016800</v>
      </c>
      <c r="H116" s="70">
        <v>2076</v>
      </c>
      <c r="I116" s="72"/>
      <c r="J116" s="31" t="s">
        <v>295</v>
      </c>
    </row>
    <row r="117" spans="1:10" ht="15" customHeight="1" x14ac:dyDescent="0.25">
      <c r="A117" s="74">
        <f t="shared" si="1"/>
        <v>105</v>
      </c>
      <c r="B117" s="75" t="s">
        <v>296</v>
      </c>
      <c r="C117" s="75"/>
      <c r="D117" s="75" t="s">
        <v>297</v>
      </c>
      <c r="E117" s="75" t="s">
        <v>298</v>
      </c>
      <c r="F117" s="75" t="s">
        <v>20</v>
      </c>
      <c r="G117" s="75">
        <v>25016800</v>
      </c>
      <c r="H117" s="75">
        <v>2018</v>
      </c>
      <c r="I117" s="76"/>
      <c r="J117" s="75" t="s">
        <v>299</v>
      </c>
    </row>
    <row r="118" spans="1:10" ht="15" customHeight="1" x14ac:dyDescent="0.25">
      <c r="A118" s="74">
        <f t="shared" si="1"/>
        <v>106</v>
      </c>
      <c r="B118" s="75" t="s">
        <v>300</v>
      </c>
      <c r="C118" s="75"/>
      <c r="D118" s="75" t="s">
        <v>301</v>
      </c>
      <c r="E118" s="75" t="s">
        <v>298</v>
      </c>
      <c r="F118" s="75" t="s">
        <v>20</v>
      </c>
      <c r="G118" s="75">
        <v>25016800</v>
      </c>
      <c r="H118" s="75">
        <v>2059</v>
      </c>
      <c r="I118" s="76"/>
      <c r="J118" s="77" t="s">
        <v>302</v>
      </c>
    </row>
    <row r="119" spans="1:10" ht="15" customHeight="1" x14ac:dyDescent="0.25">
      <c r="A119" s="74">
        <f t="shared" si="1"/>
        <v>107</v>
      </c>
      <c r="B119" s="75" t="s">
        <v>303</v>
      </c>
      <c r="C119" s="75"/>
      <c r="D119" s="75" t="s">
        <v>301</v>
      </c>
      <c r="E119" s="75" t="s">
        <v>298</v>
      </c>
      <c r="F119" s="75" t="s">
        <v>20</v>
      </c>
      <c r="G119" s="75">
        <v>25016800</v>
      </c>
      <c r="H119" s="75">
        <v>2059</v>
      </c>
      <c r="I119" s="76"/>
      <c r="J119" s="77" t="s">
        <v>302</v>
      </c>
    </row>
    <row r="120" spans="1:10" ht="15" customHeight="1" x14ac:dyDescent="0.25">
      <c r="A120" s="78">
        <f t="shared" si="1"/>
        <v>108</v>
      </c>
      <c r="B120" s="79" t="s">
        <v>304</v>
      </c>
      <c r="C120" s="79"/>
      <c r="D120" s="80" t="s">
        <v>305</v>
      </c>
      <c r="E120" s="80" t="s">
        <v>306</v>
      </c>
      <c r="F120" s="80" t="s">
        <v>24</v>
      </c>
      <c r="G120" s="78">
        <v>25016800</v>
      </c>
      <c r="H120" s="78">
        <v>2034</v>
      </c>
      <c r="I120" s="78"/>
      <c r="J120" s="81" t="s">
        <v>307</v>
      </c>
    </row>
    <row r="121" spans="1:10" ht="15" customHeight="1" x14ac:dyDescent="0.25">
      <c r="A121" s="78">
        <f t="shared" si="1"/>
        <v>109</v>
      </c>
      <c r="B121" s="79" t="s">
        <v>308</v>
      </c>
      <c r="C121" s="79"/>
      <c r="D121" s="80" t="s">
        <v>309</v>
      </c>
      <c r="E121" s="80" t="s">
        <v>306</v>
      </c>
      <c r="F121" s="80" t="s">
        <v>20</v>
      </c>
      <c r="G121" s="78">
        <v>25016800</v>
      </c>
      <c r="H121" s="78">
        <v>2034</v>
      </c>
      <c r="I121" s="78"/>
      <c r="J121" s="78" t="s">
        <v>310</v>
      </c>
    </row>
    <row r="122" spans="1:10" ht="15" customHeight="1" x14ac:dyDescent="0.25">
      <c r="A122" s="78">
        <f t="shared" si="1"/>
        <v>110</v>
      </c>
      <c r="B122" s="79" t="s">
        <v>311</v>
      </c>
      <c r="C122" s="79"/>
      <c r="D122" s="80" t="s">
        <v>312</v>
      </c>
      <c r="E122" s="80" t="s">
        <v>306</v>
      </c>
      <c r="F122" s="80" t="s">
        <v>20</v>
      </c>
      <c r="G122" s="78">
        <v>25016800</v>
      </c>
      <c r="H122" s="78">
        <v>2034</v>
      </c>
      <c r="I122" s="78"/>
      <c r="J122" s="82" t="s">
        <v>313</v>
      </c>
    </row>
    <row r="123" spans="1:10" ht="15" customHeight="1" x14ac:dyDescent="0.25">
      <c r="A123" s="83">
        <f t="shared" si="1"/>
        <v>111</v>
      </c>
      <c r="B123" s="84" t="s">
        <v>314</v>
      </c>
      <c r="C123" s="84"/>
      <c r="D123" s="85" t="s">
        <v>315</v>
      </c>
      <c r="E123" s="85" t="s">
        <v>316</v>
      </c>
      <c r="F123" s="85" t="s">
        <v>24</v>
      </c>
      <c r="G123" s="83">
        <v>25016800</v>
      </c>
      <c r="H123" s="83">
        <v>2054</v>
      </c>
      <c r="I123" s="83"/>
      <c r="J123" s="86" t="s">
        <v>317</v>
      </c>
    </row>
    <row r="124" spans="1:10" ht="15" customHeight="1" x14ac:dyDescent="0.25">
      <c r="A124" s="83">
        <f t="shared" si="1"/>
        <v>112</v>
      </c>
      <c r="B124" s="84" t="s">
        <v>318</v>
      </c>
      <c r="C124" s="84"/>
      <c r="D124" s="85" t="s">
        <v>319</v>
      </c>
      <c r="E124" s="85" t="s">
        <v>316</v>
      </c>
      <c r="F124" s="85" t="s">
        <v>24</v>
      </c>
      <c r="G124" s="83">
        <v>25016800</v>
      </c>
      <c r="H124" s="83">
        <v>2035</v>
      </c>
      <c r="I124" s="83"/>
      <c r="J124" s="87" t="s">
        <v>320</v>
      </c>
    </row>
    <row r="125" spans="1:10" s="23" customFormat="1" ht="15" customHeight="1" x14ac:dyDescent="0.25">
      <c r="A125" s="88">
        <f t="shared" si="1"/>
        <v>113</v>
      </c>
      <c r="B125" s="89" t="s">
        <v>321</v>
      </c>
      <c r="C125" s="89"/>
      <c r="D125" s="90" t="s">
        <v>322</v>
      </c>
      <c r="E125" s="91" t="s">
        <v>316</v>
      </c>
      <c r="F125" s="91" t="s">
        <v>20</v>
      </c>
      <c r="G125" s="88">
        <v>25016800</v>
      </c>
      <c r="H125" s="88">
        <v>2039</v>
      </c>
      <c r="I125" s="88"/>
      <c r="J125" s="88" t="s">
        <v>323</v>
      </c>
    </row>
    <row r="126" spans="1:10" s="23" customFormat="1" ht="15" customHeight="1" x14ac:dyDescent="0.25">
      <c r="A126" s="88">
        <f t="shared" si="1"/>
        <v>114</v>
      </c>
      <c r="B126" s="89" t="s">
        <v>324</v>
      </c>
      <c r="C126" s="89"/>
      <c r="D126" s="90" t="s">
        <v>322</v>
      </c>
      <c r="E126" s="91" t="s">
        <v>316</v>
      </c>
      <c r="F126" s="91" t="s">
        <v>24</v>
      </c>
      <c r="G126" s="88">
        <v>25016800</v>
      </c>
      <c r="H126" s="88"/>
      <c r="I126" s="88"/>
      <c r="J126" s="92" t="s">
        <v>325</v>
      </c>
    </row>
    <row r="127" spans="1:10" s="23" customFormat="1" ht="15" customHeight="1" x14ac:dyDescent="0.25">
      <c r="A127" s="88">
        <f t="shared" si="1"/>
        <v>115</v>
      </c>
      <c r="B127" s="89" t="s">
        <v>326</v>
      </c>
      <c r="C127" s="89"/>
      <c r="D127" s="91" t="s">
        <v>327</v>
      </c>
      <c r="E127" s="91" t="s">
        <v>316</v>
      </c>
      <c r="F127" s="91" t="s">
        <v>24</v>
      </c>
      <c r="G127" s="88">
        <v>25016800</v>
      </c>
      <c r="H127" s="88">
        <v>2075</v>
      </c>
      <c r="I127" s="88"/>
      <c r="J127" s="55"/>
    </row>
    <row r="128" spans="1:10" s="23" customFormat="1" ht="15" customHeight="1" x14ac:dyDescent="0.25">
      <c r="A128" s="93">
        <f t="shared" si="1"/>
        <v>116</v>
      </c>
      <c r="B128" s="94" t="str">
        <f>PROPER('[1]Puestos y Salarios '!B132)</f>
        <v>Vacante</v>
      </c>
      <c r="C128" s="94"/>
      <c r="D128" s="95" t="s">
        <v>328</v>
      </c>
      <c r="E128" s="95" t="s">
        <v>329</v>
      </c>
      <c r="F128" s="95" t="s">
        <v>218</v>
      </c>
      <c r="G128" s="96">
        <v>25016800</v>
      </c>
      <c r="H128" s="96">
        <v>2072</v>
      </c>
      <c r="I128" s="96"/>
      <c r="J128" s="97" t="s">
        <v>330</v>
      </c>
    </row>
    <row r="129" spans="1:10" s="23" customFormat="1" ht="15" customHeight="1" x14ac:dyDescent="0.25">
      <c r="A129" s="93">
        <f t="shared" si="1"/>
        <v>117</v>
      </c>
      <c r="B129" s="94" t="s">
        <v>331</v>
      </c>
      <c r="C129" s="94"/>
      <c r="D129" s="98" t="s">
        <v>332</v>
      </c>
      <c r="E129" s="95" t="s">
        <v>329</v>
      </c>
      <c r="F129" s="95" t="s">
        <v>218</v>
      </c>
      <c r="G129" s="96">
        <v>25016800</v>
      </c>
      <c r="H129" s="96">
        <v>2072</v>
      </c>
      <c r="I129" s="96"/>
      <c r="J129" s="97" t="s">
        <v>330</v>
      </c>
    </row>
    <row r="130" spans="1:10" ht="15" customHeight="1" x14ac:dyDescent="0.25">
      <c r="A130" s="93">
        <f t="shared" si="1"/>
        <v>118</v>
      </c>
      <c r="B130" s="99" t="s">
        <v>333</v>
      </c>
      <c r="C130" s="99" t="s">
        <v>334</v>
      </c>
      <c r="D130" s="98" t="s">
        <v>332</v>
      </c>
      <c r="E130" s="100" t="s">
        <v>329</v>
      </c>
      <c r="F130" s="100" t="s">
        <v>218</v>
      </c>
      <c r="G130" s="101">
        <v>25016800</v>
      </c>
      <c r="H130" s="101">
        <v>2072</v>
      </c>
      <c r="I130" s="101"/>
      <c r="J130" s="101" t="s">
        <v>335</v>
      </c>
    </row>
    <row r="131" spans="1:10" ht="15" customHeight="1" x14ac:dyDescent="0.25">
      <c r="A131" s="101">
        <f t="shared" si="1"/>
        <v>119</v>
      </c>
      <c r="B131" s="102" t="str">
        <f>PROPER('[1]Puestos y Salarios '!B138)</f>
        <v>Shirley Consuelo Soto Morales</v>
      </c>
      <c r="C131" s="102"/>
      <c r="D131" s="100" t="s">
        <v>336</v>
      </c>
      <c r="E131" s="98" t="s">
        <v>337</v>
      </c>
      <c r="F131" s="100" t="s">
        <v>218</v>
      </c>
      <c r="G131" s="101">
        <v>25016800</v>
      </c>
      <c r="H131" s="101">
        <v>2076</v>
      </c>
      <c r="I131" s="101"/>
      <c r="J131" s="103" t="s">
        <v>338</v>
      </c>
    </row>
    <row r="132" spans="1:10" ht="15" customHeight="1" x14ac:dyDescent="0.25"/>
  </sheetData>
  <mergeCells count="9">
    <mergeCell ref="H11:H12"/>
    <mergeCell ref="I11:I12"/>
    <mergeCell ref="J11:J12"/>
    <mergeCell ref="A11:A12"/>
    <mergeCell ref="B11:B12"/>
    <mergeCell ref="D11:D12"/>
    <mergeCell ref="E11:E12"/>
    <mergeCell ref="F11:F12"/>
    <mergeCell ref="G11:G12"/>
  </mergeCells>
  <hyperlinks>
    <hyperlink ref="J124" r:id="rId1"/>
    <hyperlink ref="J83" r:id="rId2"/>
    <hyperlink ref="J43" r:id="rId3"/>
    <hyperlink ref="J44" r:id="rId4"/>
    <hyperlink ref="J35" r:id="rId5"/>
    <hyperlink ref="J32" r:id="rId6"/>
    <hyperlink ref="J42" r:id="rId7"/>
    <hyperlink ref="J105" r:id="rId8"/>
    <hyperlink ref="J111" r:id="rId9"/>
    <hyperlink ref="J115" r:id="rId10"/>
    <hyperlink ref="J131" r:id="rId11"/>
    <hyperlink ref="J123" r:id="rId12"/>
    <hyperlink ref="J84" r:id="rId13"/>
    <hyperlink ref="J76" r:id="rId14"/>
    <hyperlink ref="J106" r:id="rId15"/>
    <hyperlink ref="J88" r:id="rId16"/>
    <hyperlink ref="J102" r:id="rId17"/>
    <hyperlink ref="J104" r:id="rId18"/>
    <hyperlink ref="J118" r:id="rId19"/>
    <hyperlink ref="J55" r:id="rId20"/>
    <hyperlink ref="J24" r:id="rId21"/>
    <hyperlink ref="J29" r:id="rId22"/>
    <hyperlink ref="J30" r:id="rId23"/>
    <hyperlink ref="J79" r:id="rId24"/>
    <hyperlink ref="J31" r:id="rId25"/>
    <hyperlink ref="J39" r:id="rId26"/>
    <hyperlink ref="J90" r:id="rId27"/>
    <hyperlink ref="J122" r:id="rId28"/>
    <hyperlink ref="J72" r:id="rId29"/>
    <hyperlink ref="J74" r:id="rId30"/>
    <hyperlink ref="J46" r:id="rId31"/>
    <hyperlink ref="J126" r:id="rId32"/>
    <hyperlink ref="J109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MMEDINA</cp:lastModifiedBy>
  <dcterms:created xsi:type="dcterms:W3CDTF">2024-11-14T18:08:45Z</dcterms:created>
  <dcterms:modified xsi:type="dcterms:W3CDTF">2024-11-14T18:10:01Z</dcterms:modified>
</cp:coreProperties>
</file>