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6845" yWindow="-90" windowWidth="11385" windowHeight="12300"/>
  </bookViews>
  <sheets>
    <sheet name="renglon 133" sheetId="1" r:id="rId1"/>
    <sheet name="renglon 131" sheetId="3" r:id="rId2"/>
  </sheets>
  <definedNames>
    <definedName name="_xlnm._FilterDatabase" localSheetId="0" hidden="1">'renglon 133'!$B$5:$H$65</definedName>
    <definedName name="_xlnm.Print_Titles" localSheetId="0">'renglon 133'!$1:$5</definedName>
  </definedNames>
  <calcPr calcId="145621"/>
</workbook>
</file>

<file path=xl/calcChain.xml><?xml version="1.0" encoding="utf-8"?>
<calcChain xmlns="http://schemas.openxmlformats.org/spreadsheetml/2006/main">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7" i="1"/>
  <c r="H66" i="1" l="1"/>
  <c r="G7" i="3" l="1"/>
</calcChain>
</file>

<file path=xl/sharedStrings.xml><?xml version="1.0" encoding="utf-8"?>
<sst xmlns="http://schemas.openxmlformats.org/spreadsheetml/2006/main" count="271" uniqueCount="141">
  <si>
    <t>CONSEJO NACIONAL PARA LA ATENCION DE LAS PERSONAS CON DISCAPACIDAD</t>
  </si>
  <si>
    <t>No. CHEQUE</t>
  </si>
  <si>
    <t>FECHA</t>
  </si>
  <si>
    <t>COMISIONADO</t>
  </si>
  <si>
    <t>LUGAR DE PROCEDENCIA</t>
  </si>
  <si>
    <t>LUGAR DE DESTINO</t>
  </si>
  <si>
    <t>DESCRIPCIÓN</t>
  </si>
  <si>
    <t>MONTO GASTADO</t>
  </si>
  <si>
    <t>T O T A L</t>
  </si>
  <si>
    <t>CHIQUIMULA</t>
  </si>
  <si>
    <t>HUEHUETENANGO</t>
  </si>
  <si>
    <t>ZACAPA</t>
  </si>
  <si>
    <t>QUETZALTENANGO</t>
  </si>
  <si>
    <t>Elaborado por:</t>
  </si>
  <si>
    <t>ALVARADO ESPAÑA DE LOPEZ ADRIANA LUDMILA</t>
  </si>
  <si>
    <t>AGREDA PALMA CARLOS ENRIQUE</t>
  </si>
  <si>
    <t>PETEN</t>
  </si>
  <si>
    <t>ACETUN LOPEZ SEBASTIAN</t>
  </si>
  <si>
    <t>ALTA VERAPAZ</t>
  </si>
  <si>
    <t>Detalle de Viaticos al Exterior (comision oficial)</t>
  </si>
  <si>
    <t>JUAREZ MARROQUIN UVALDO RANFERY</t>
  </si>
  <si>
    <t>RAMOS  DE BARDALES MIRNA JANETH</t>
  </si>
  <si>
    <t xml:space="preserve">LOPEZ RAYMUNDO MIGUEL </t>
  </si>
  <si>
    <t>Detalle de Viáticos al Interior (comisión oficial)</t>
  </si>
  <si>
    <t>RAMÓN ALFREDO ESPINOZA PEÑATE</t>
  </si>
  <si>
    <t>CASTAÑEDA MUÑOZ VICTOR ARNOLDO</t>
  </si>
  <si>
    <t>VILLANUEVA GONZALEZ BYRON ENRIQUE</t>
  </si>
  <si>
    <t>RODRIGUEZ LOPEZ DE CONTRERAS LILIAN ELIZABETH</t>
  </si>
  <si>
    <t>TOBAR CORDON GRETHEL MARCELA</t>
  </si>
  <si>
    <t>MENDIZÁBAL VELÁSQUEZ CLAUDIA EUGENIA</t>
  </si>
  <si>
    <t>ACEITUNO RAMIREZ ROEL ONELIO</t>
  </si>
  <si>
    <t>ALAY CARRILLO SILVIA CONSUELO</t>
  </si>
  <si>
    <t>CAMPOS SICAN SUSANA RUBIDIA</t>
  </si>
  <si>
    <t>SANTA ROSA</t>
  </si>
  <si>
    <t>IZABAL</t>
  </si>
  <si>
    <t>JUTIAPA</t>
  </si>
  <si>
    <t>JALAPA</t>
  </si>
  <si>
    <t>PARTICIPACIÓN EN ASAMBLEA EXTRAORDINARIA DEL CONSEJO DE DELEGADOS</t>
  </si>
  <si>
    <t>RIVAS CARIAS MAIRA VIRGINIA</t>
  </si>
  <si>
    <t>TZUNUN GONZALEZ  JORGE ARMANDO</t>
  </si>
  <si>
    <t>PINEDA CASTELLANOS SERGIO MANOLO</t>
  </si>
  <si>
    <t>Técnico de Tesorería</t>
  </si>
  <si>
    <t>CONADI</t>
  </si>
  <si>
    <t>GARCÍA TRUJILLO DE JUÁREZ GRISÉLIDA YANETH</t>
  </si>
  <si>
    <t xml:space="preserve">XOQUIC POZ MARTHA GLORIA </t>
  </si>
  <si>
    <t xml:space="preserve">PEREZ CHAY MARIA </t>
  </si>
  <si>
    <t>MENCHÚ MENCHÚ NICOLÁS ISAÍAS</t>
  </si>
  <si>
    <t>ARAGÓN ZEPEDA DE CERVANTES KEHILLY IZABEL</t>
  </si>
  <si>
    <t>PATZAL CRUZ PEDRO FRANCISCO</t>
  </si>
  <si>
    <t>ALVARADO MORENO KARINA MARIBEL</t>
  </si>
  <si>
    <t>VELASQUEZ VICENTE MANUEL ESTUARDO</t>
  </si>
  <si>
    <t>ZAPETA OSORIO WILLIAM ALEXANDER</t>
  </si>
  <si>
    <t>GUAMUCH TACATIC  WUILIAN VALENTIN</t>
  </si>
  <si>
    <t>ORANTES CACHUPE ELSA BEATRIZ</t>
  </si>
  <si>
    <t>SOSA ORTIZ HECTOR OSWALDO</t>
  </si>
  <si>
    <t>CIUDAD DE GUATEMALA</t>
  </si>
  <si>
    <t>SOLOLA</t>
  </si>
  <si>
    <t>SUCHITEPEQUEZ</t>
  </si>
  <si>
    <t>TOTONICAPAN</t>
  </si>
  <si>
    <t>EL PROGRESO</t>
  </si>
  <si>
    <t>ESCUINTLA</t>
  </si>
  <si>
    <t>SACATEPEQUEZ</t>
  </si>
  <si>
    <t>BAJA VERAPAZ</t>
  </si>
  <si>
    <t>RETALHULEU</t>
  </si>
  <si>
    <t>QUICHE</t>
  </si>
  <si>
    <t>TOTAL</t>
  </si>
  <si>
    <t xml:space="preserve">No. </t>
  </si>
  <si>
    <t>Francisco  Tunche  Toscano</t>
  </si>
  <si>
    <t>Correspondiente al mes de Mayo 2025.</t>
  </si>
  <si>
    <t>REINA ARAGÓN ELISEO EVELIO</t>
  </si>
  <si>
    <t>MONZÓN ALVARADO DE ZUÑIGA ANA GLORIA MARISOL</t>
  </si>
  <si>
    <t>DIAZ CLAVERIA LOURDES ALBERTINA</t>
  </si>
  <si>
    <t>LOPEZ GONZALEZ JORGE LUIS</t>
  </si>
  <si>
    <t>PALENCIA DE PAZ AXEL DARIO</t>
  </si>
  <si>
    <t>JEREZ DE LEON DE MENDEZ FLORINDA OLIVIA</t>
  </si>
  <si>
    <t>ZUÑIGA ESTRADA DE LOPEZ DULCE ESMERALDA</t>
  </si>
  <si>
    <t xml:space="preserve">ORELLANA Y ORELLANA BELZAR </t>
  </si>
  <si>
    <t xml:space="preserve">TUNCHE TOSCANO FRANCISCO </t>
  </si>
  <si>
    <t>GARCIA MUÑOZ ROCIO ESMERALDA</t>
  </si>
  <si>
    <t>ARREOLA ROSALES JUAN PABLO</t>
  </si>
  <si>
    <t>MOLINA MUÑOZ INDRA MILENA</t>
  </si>
  <si>
    <t>MORALES DE LEÓN EDGAR ARMANDO</t>
  </si>
  <si>
    <t xml:space="preserve">RAMIREZ MERIDA ELVIS ENRIQUE </t>
  </si>
  <si>
    <t>QUICHE,  Y OTROS DEPARTAMENTOS ASIGNADOS</t>
  </si>
  <si>
    <t xml:space="preserve">TRASLADO DE PERSONAL </t>
  </si>
  <si>
    <t>DEPARTAMENTOS Y MUNICIPIOS QUE LE FUEREN ASIGNADOS</t>
  </si>
  <si>
    <t>SALCAJA QUETZALTENANGO Y OTROS DEPARTAMENTOS Y MUNICIPIOS QUE LE FUEREN ASIGNADOS</t>
  </si>
  <si>
    <t xml:space="preserve"> TRASLADO DE MOBILIARIO AL MUNICIPIO DE SALCAJA Y TRASLADO DE PERSONAL DE CONADI PARA DIVERSAS ACTIVIDADES</t>
  </si>
  <si>
    <t>TRASLADO DE PERSONAL DE CONADI, SEGÚN LOS REQUERIMIENTOS REALIZADOS POR JUNTA DIRECTIVA Y DIRECCION GENERAL</t>
  </si>
  <si>
    <t>SANTA LUCIA COTZUMALGUAPA Y OTROS MUNICIPIOS O DEPARTAMENTOS</t>
  </si>
  <si>
    <t>TRASLADO DE PERSONAL</t>
  </si>
  <si>
    <t>INAUGURACION DE OFICINA MUNICIPAL DE DISCAPACIDAD DEL MUNICIPIO DE SAN FELIPE, DEPARTAMENTO DE RETALHULEU</t>
  </si>
  <si>
    <t>ANTIGUA GUATEMALA, SACATEPEQUEZ</t>
  </si>
  <si>
    <t>REUNION ORDINARIA DEL SUBSECTOR DE ORGANISMOS E INSTITUCIONES QUE PRESTAN ATENCIÓN DIRECTA A LAS PERSONAS CON DISCAPACIDAD</t>
  </si>
  <si>
    <t>MUNICIPIOS DEL DEPARTAMENTO DE ALTA VERAPAZ, EN LOS MUNICIPIOS DE IXCAN QUICHE, EN LOS MUNICIPIOS DE BAJA VERAPAZ Y CIUDAD DE GUATEMALA</t>
  </si>
  <si>
    <t>ACOMPAÑAMIENTO, MONITOREO, ASESORIA TECNICA Y POLITICA EN ACTIVIDADES DE INCIDENCIA PARA LA INCLUSION DE LAS PERSONAS CON DISCAPACIDAD</t>
  </si>
  <si>
    <t>MUNICIPIOS DEL DEPARTAMENTO DE ESCUINTLA , EN LOS MUNICIPIOS DE CHIMALTENANGO Y CIUDAD DE GUATEMALA</t>
  </si>
  <si>
    <t>MUNICIPIOS DEL DEPARTAMENTO DE JUTIAPA Y CIUDAD DE GUATEMALA</t>
  </si>
  <si>
    <t>MUNICIPIOS DEL DEPARTAMENTO DE JALAPA Y CIUDAD DE GUATEMALA</t>
  </si>
  <si>
    <t>MUNICIPIOS DEL DEPARTAMENTO DE SUCHITEPEQUEZ Y CIUDAD DE GUATEMALA</t>
  </si>
  <si>
    <t>REUNIÓN EXTRAORDINARIA DEL SUBSECTOR DE ORGANIZACIONES DE PERSONAS CON DISCAPACIDAD AUDITIVA</t>
  </si>
  <si>
    <t>CIUDAD GUATEMALA</t>
  </si>
  <si>
    <t>MUNICIPIOS DEL DEPARTAMENTO DE HUEHUETENANGO Y CIUDAD DE GUATEMALA</t>
  </si>
  <si>
    <t>MUNICIPIOS DEL DEPARTAMENTO DE SOLOLA Y CIUDAD DE GUATEMALA</t>
  </si>
  <si>
    <t>MUNICIPIOS DEL DEPARTAMENTO DE TOTONICAPAN Y CIUDAD DE GUATEMALA</t>
  </si>
  <si>
    <t>MUNICIPIOS DEL DEPARTAMENTO DE PETEN Y CIUDAD DE GUATEMALA</t>
  </si>
  <si>
    <t>MUNICIPIOS DEL DEPARTAMENTO DE SANTA ROSA Y CIUDAD DE GUATEMALA</t>
  </si>
  <si>
    <t>REUNION ORDINARIA DE SUBSECTOR DE ORGANIZACIONES DE PADRES, MADRES Y FAMILIARES DE PERSONAS CON DISCAPACIDAD</t>
  </si>
  <si>
    <t>REUNION ORDINARIA DEL SUBSECTOR DE ORGANIZACIONES DE PERSONAS CON DISCAPACIDAD VISUAL</t>
  </si>
  <si>
    <t>IZABAL, ALTA VERAPAZ Y ZACAPA</t>
  </si>
  <si>
    <t>MUNICIPIOS DEL DEPARTAMENTO DE SACATEPEQUEZ Y CIUDAD DE GUATEMALA</t>
  </si>
  <si>
    <t>MUNICIPIOS DEL DEPARTAMENTO DE IZABAL, MUNICIPIOS DEL DEPARTAMENTO DE ALTA VERAPAZ Y SANTA ROSA</t>
  </si>
  <si>
    <t>MUNICIPIOS DEL DEPARTAMENTO DE ALTA VERAPAZ, MUNICIPIO DE IXCAN DEL DEPARTAMENTO DE QUICHE Y CIUDAD DE GUATEMALA</t>
  </si>
  <si>
    <t>MUNICIPIOS DEL DEPARTAMENTO DE ESCUINTLA Y CIUDAD DE GUATEMALA</t>
  </si>
  <si>
    <t>TRASLADO DE PERSONAL DEL CONADI</t>
  </si>
  <si>
    <t>PARTICIPACION EN EL ENCUENTRO NACIONAL DE INCIDENCIA, PARA LA CREACION DEL MECANISMO DE SUPERVISION DE LA CONVENCION INTERNACIONAL SOBRE LOS DERECHOS PARA LAS PERSONAS CON DISCAPACIDAD</t>
  </si>
  <si>
    <t>REUNIÓN ORDINARIA DEL SUBSECTOR DE PERSONAS CON DISCAPACIDAD AUDITIVA</t>
  </si>
  <si>
    <t>REUNION ORDINARIA DEL SUBSECTOR DE ORGANIZACIONES DE PERSONAS CON DISCAPACIDAD POR CAUSA DEL CONFLICTO ARMADO</t>
  </si>
  <si>
    <t xml:space="preserve">PAGO DE VIATICOS Y TRANSPORTE EN LA ACTIVIDAD DENOMINADA  " ENCUENTRO NACIONAL DE INCIDENCIA APRA LA CREACION DEL MECANISMO DE SUPERVISION DE LA CONVENCION INTERNACIONAL SOBRE LOS DERECHOS DE LAS PERSONAS CON DISCAPACIDAD </t>
  </si>
  <si>
    <t>REUNIÓN ORDINARIA DE CONSEJO DE DELEGADOS</t>
  </si>
  <si>
    <t>REUNION ORDINARIA DEL SUBSECTOR DE ORGANIZACIONES DE PERSONAS CON DISCAPACIDAD A CAUSA DEL CONFLICTO ARMADO</t>
  </si>
  <si>
    <t>DAR ACOMPAÑAMIENTO, MONTAJE DE IMAGEN INSTITUCIONAL Y DOCUMENTACION DE LA PARTICIPACION DE AUTORIDADES EN LA  APERTURA OMD ESTANZUELA-ZACAPA EL 27/05/2025 Y ACTIVIDAD PDH ENCUENTRO NACIONAL DE INCIDENCIA PARA EL MECANISMO DE SUPERVISIÓN DE LA CONVENCIÓN 28-05-2025</t>
  </si>
  <si>
    <t>REUNION DE LA COMISION MUNICIPAL DE DISCAPACIDAD-COMUDIS-</t>
  </si>
  <si>
    <t>IXCAN,QUICHE</t>
  </si>
  <si>
    <t>APERTURA OMD ESTANZUELA Y ENCUENTRO NACIONAL DE INCIDENCIA PARA AL CREACION DEL MECANISMO DE SUPERVISIÓN DE LA CONVENCIÓN INTERNACIONAL SOBRE LOS DERECHOS DE LAS PERSONAS CON DISCAPACIDAD  A LLEVARSE A CABO EN RIO HONDO EL 28/05/2025</t>
  </si>
  <si>
    <t>PAGO DE VIATICOS Y TRANSPORTE EN LA ACTIVIDAD DENOMINADA  " ENCUENTRO NACIONAL DE INCIDENCIA PARA LA CREACION DEL MECANISMO DE SUPERVISION DE LA CONVENCION INTERNACIONAL SOBRE LOS DERECHOS DE LAS PERSONAS CON DISCAPACIDAD "</t>
  </si>
  <si>
    <t>MUNICIPIOS DEL DEPARTAMENTO DE EL PROGRESO Y CIUDAD DE GUATEMALA</t>
  </si>
  <si>
    <t>MUNICIPIOS DEL DEPARTAMENTO DE CHIQUIMULA Y CIUDAD DE GUATEMALA</t>
  </si>
  <si>
    <t>MUNICIPIOS DEL DEPARTAMENTO DE IZABAL Y CIUDAD DE GUATEMALA</t>
  </si>
  <si>
    <t>ENCUENTRO NACIONAL DE INCIDENCIA PARA LA CREACIÓN DEL MECANISMO DE SUPERVISIÓN DE LA CONVENCIÓN INTERNACIONAL SOBRE LOS DERECHOS DE LAS PERSONAS CON DISCAPACIDAD, EN COORDINACIÓN CON LA PROCURADURÍA DE LOS DERECHOS HUMANOS Y EL CONSEJO NACIONAL PARA LA ATENCIÓN DE LAS PERSONAS CON DISCAPACIDAD</t>
  </si>
  <si>
    <t>PARTICIPACIÓN EN REUNONES DE JUNTA DIRECTIVA,  CONSEJO DE DELEGADOS Y OTRAS QUE LE ASIGNEN DURANTE EL MES DE ABRIL 2025</t>
  </si>
  <si>
    <t>REUNIÓN TÉCNICA PARA CONOCER LOS RESULTADOS DEL PRIMER LEVANTAMIENTO DE REGISTRO EN SAN JUAN ERMITA</t>
  </si>
  <si>
    <t>ACOMPAÑAMIENTO A MAIRA RIVAS A REUNIÓN TÉCNICA PARA CONOCER LOS RESULTADOS DEL PRIMER LEVANTAMIENTO DE REGISTRO EN SAN JUAN ERMITA</t>
  </si>
  <si>
    <t>SAN JUAN ERMITA, CHIQUIMULA Y MUNICIPIOS ALEDAÑOS</t>
  </si>
  <si>
    <t>ACOMPAÑAMIENTO Y DOCUMENTACIÓN DE LA PARTICIPACIÓN DE MIEMBROS DE JUNTA DIRECTIVA EN LA REUNION TÉCNICA DEL PRIMER LEVANTAMIENDO DEL REGISTRO EN SAN JUAN ERMITA</t>
  </si>
  <si>
    <t>ACOMPAÑAMIENTO, MONITOREO, ASESORERIA TECNICA Y POLITICA, EN ACTIVIDADES DE INCIDENCIA PARA LA INCLUSION DE LAS PERSONAS CON DISCAPACIDAD</t>
  </si>
  <si>
    <t>ZACAPA, EL PROGRESO Y CIUDAD DE GUATEMALA</t>
  </si>
  <si>
    <t>PARTICIPACIÓN EN ASAMBLEA ORDINARIA DEL CONSEJO DE DELEGADOS</t>
  </si>
  <si>
    <t>GASTOS DE BOLSILLO PARA LA PARTICIPACIÓN EN EL XVIII CONSEJO INTERGUBERNAMENTAL DEL PROGRAMA IBEROAMERICANO DE DISCAPACIDAD EN  Y EN LA IX EDICIÓN DEL FORO IBEROAMERICANO DEL 11 AL 15 DE MAYO DE 2025</t>
  </si>
  <si>
    <t>BRASILIA - BRASIL</t>
  </si>
  <si>
    <t>CIUDAD  GUATEMALA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</si>
</sst>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quot;* #,##0.00_-;\-&quot;Q&quot;* #,##0.00_-;_-&quot;Q&quot;* &quot;-&quot;??_-;_-@_-"/>
    <numFmt numFmtId="165" formatCode="&quot;Q&quot;#,##0.00"/>
    <numFmt numFmtId="166" formatCode="dd\-mm\-yy;@"/>
    <numFmt numFmtId="167" formatCode="_(&quot;Q&quot;* #,##0.00_);_(&quot;Q&quot;* \(#,##0.00\);_(&quot;Q&quot;* &quot;-&quot;??_);_(@_)"/>
  </numFmts>
  <fonts count="6" x14ac:knownFonts="1">
    <font>
      <sz val="11"/>
      <color theme="1"/>
      <name val="Calibri"/>
      <family val="2"/>
      <scheme val="minor"/>
    </font>
    <font>
      <sz val="11"/>
      <color theme="1"/>
      <name val="Calibri"/>
      <family val="2"/>
      <scheme val="minor"/>
    </font>
    <font>
      <sz val="10"/>
      <name val="Arial"/>
      <family val="2"/>
    </font>
    <font>
      <b/>
      <sz val="10"/>
      <name val="Arial"/>
      <family val="2"/>
    </font>
    <font>
      <b/>
      <sz val="12"/>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164" fontId="1" fillId="0" borderId="0" applyFont="0" applyFill="0" applyBorder="0" applyAlignment="0" applyProtection="0"/>
    <xf numFmtId="0" fontId="2" fillId="0" borderId="0"/>
    <xf numFmtId="0" fontId="1" fillId="0" borderId="0"/>
  </cellStyleXfs>
  <cellXfs count="48">
    <xf numFmtId="0" fontId="0" fillId="0" borderId="0" xfId="0"/>
    <xf numFmtId="0" fontId="0" fillId="0" borderId="0" xfId="0" applyFill="1" applyAlignment="1">
      <alignment wrapText="1"/>
    </xf>
    <xf numFmtId="0" fontId="0" fillId="0" borderId="0" xfId="0" applyFill="1"/>
    <xf numFmtId="0" fontId="0" fillId="0" borderId="1" xfId="0" applyBorder="1" applyAlignment="1">
      <alignment horizontal="center" vertical="center" wrapText="1"/>
    </xf>
    <xf numFmtId="0" fontId="0" fillId="0" borderId="0" xfId="0" applyFill="1" applyAlignment="1">
      <alignment horizontal="center" vertical="center"/>
    </xf>
    <xf numFmtId="0" fontId="2" fillId="0" borderId="1" xfId="2" applyFont="1" applyFill="1" applyBorder="1" applyAlignment="1" applyProtection="1">
      <alignment vertical="top" wrapText="1"/>
      <protection locked="0"/>
    </xf>
    <xf numFmtId="0" fontId="3" fillId="0" borderId="2" xfId="2" applyNumberFormat="1" applyFont="1" applyFill="1" applyBorder="1" applyAlignment="1" applyProtection="1">
      <alignment horizontal="center" vertical="top"/>
      <protection locked="0"/>
    </xf>
    <xf numFmtId="165" fontId="4" fillId="0" borderId="2" xfId="0" applyNumberFormat="1" applyFont="1" applyFill="1" applyBorder="1" applyAlignment="1">
      <alignment horizontal="center"/>
    </xf>
    <xf numFmtId="0" fontId="0" fillId="0" borderId="0" xfId="0" applyFill="1" applyAlignment="1">
      <alignment vertical="center"/>
    </xf>
    <xf numFmtId="0" fontId="2" fillId="2" borderId="1" xfId="2" applyNumberFormat="1" applyFont="1" applyFill="1" applyBorder="1" applyAlignment="1" applyProtection="1">
      <alignment horizontal="left" vertical="top" wrapText="1"/>
      <protection locked="0"/>
    </xf>
    <xf numFmtId="0" fontId="0" fillId="0" borderId="3" xfId="0" applyFill="1" applyBorder="1" applyAlignment="1">
      <alignment wrapText="1"/>
    </xf>
    <xf numFmtId="0" fontId="3" fillId="0" borderId="0" xfId="2" applyNumberFormat="1" applyFont="1" applyFill="1" applyBorder="1" applyAlignment="1" applyProtection="1">
      <alignment horizontal="center" vertical="top"/>
      <protection locked="0"/>
    </xf>
    <xf numFmtId="165" fontId="4" fillId="0" borderId="0" xfId="0" applyNumberFormat="1" applyFont="1" applyFill="1" applyBorder="1" applyAlignment="1">
      <alignment horizontal="center"/>
    </xf>
    <xf numFmtId="0" fontId="2" fillId="2" borderId="1" xfId="2" applyFont="1" applyFill="1" applyBorder="1" applyAlignment="1" applyProtection="1">
      <alignment horizontal="center" vertical="top" wrapText="1"/>
      <protection locked="0"/>
    </xf>
    <xf numFmtId="166" fontId="2" fillId="2" borderId="1" xfId="2" applyNumberFormat="1" applyFont="1" applyFill="1" applyBorder="1" applyAlignment="1" applyProtection="1">
      <alignment horizontal="center" vertical="top" wrapText="1"/>
      <protection locked="0"/>
    </xf>
    <xf numFmtId="0" fontId="2" fillId="2" borderId="1" xfId="2" applyNumberFormat="1" applyFont="1" applyFill="1" applyBorder="1" applyAlignment="1" applyProtection="1">
      <alignment horizontal="justify" vertical="top"/>
      <protection locked="0"/>
    </xf>
    <xf numFmtId="0" fontId="2" fillId="2" borderId="1" xfId="2" applyFont="1" applyFill="1" applyBorder="1" applyAlignment="1" applyProtection="1">
      <alignment vertical="top" wrapText="1"/>
      <protection locked="0"/>
    </xf>
    <xf numFmtId="167" fontId="2" fillId="2" borderId="1" xfId="3" applyNumberFormat="1" applyFont="1" applyFill="1" applyBorder="1" applyAlignment="1" applyProtection="1">
      <alignment horizontal="center" vertical="top" wrapText="1"/>
    </xf>
    <xf numFmtId="0" fontId="0" fillId="0" borderId="0" xfId="0" applyFill="1" applyAlignment="1">
      <alignment horizontal="center" wrapText="1"/>
    </xf>
    <xf numFmtId="0" fontId="5" fillId="0" borderId="0" xfId="0" applyFont="1" applyFill="1" applyAlignment="1">
      <alignment horizontal="center" wrapText="1"/>
    </xf>
    <xf numFmtId="0" fontId="0" fillId="0" borderId="0" xfId="0" applyFont="1" applyFill="1" applyAlignment="1">
      <alignment horizontal="center" wrapText="1"/>
    </xf>
    <xf numFmtId="0" fontId="5" fillId="0" borderId="0" xfId="0" applyFont="1" applyFill="1" applyAlignment="1">
      <alignment wrapText="1"/>
    </xf>
    <xf numFmtId="0" fontId="0" fillId="0" borderId="0" xfId="0" applyAlignment="1">
      <alignment vertical="center"/>
    </xf>
    <xf numFmtId="0" fontId="0" fillId="0" borderId="0" xfId="0" applyFill="1" applyAlignment="1">
      <alignment vertical="center" wrapText="1"/>
    </xf>
    <xf numFmtId="0" fontId="0" fillId="0" borderId="1" xfId="0" applyBorder="1" applyAlignment="1">
      <alignment vertical="center" wrapText="1"/>
    </xf>
    <xf numFmtId="0" fontId="5" fillId="0" borderId="1" xfId="0" applyFont="1" applyFill="1" applyBorder="1" applyAlignment="1">
      <alignment vertical="center" wrapText="1"/>
    </xf>
    <xf numFmtId="164" fontId="5" fillId="0" borderId="1" xfId="0" applyNumberFormat="1" applyFont="1" applyFill="1" applyBorder="1" applyAlignment="1">
      <alignment vertical="center" wrapText="1"/>
    </xf>
    <xf numFmtId="0" fontId="5"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4" fillId="0" borderId="0" xfId="0" applyFont="1" applyAlignment="1">
      <alignment vertical="center"/>
    </xf>
    <xf numFmtId="0" fontId="5" fillId="0" borderId="0" xfId="0" applyFont="1" applyFill="1" applyAlignment="1">
      <alignment vertical="center" wrapText="1"/>
    </xf>
    <xf numFmtId="0" fontId="5" fillId="0" borderId="0" xfId="0" applyFont="1" applyFill="1" applyAlignment="1">
      <alignment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0" xfId="0" applyFont="1" applyFill="1" applyAlignment="1">
      <alignment horizontal="center" vertical="center"/>
    </xf>
    <xf numFmtId="0" fontId="4" fillId="0" borderId="0" xfId="0" applyFont="1" applyAlignment="1"/>
    <xf numFmtId="0" fontId="5" fillId="0" borderId="0" xfId="0" applyFont="1" applyAlignment="1"/>
    <xf numFmtId="0" fontId="5" fillId="0" borderId="0" xfId="0" applyFont="1" applyFill="1"/>
    <xf numFmtId="0" fontId="5" fillId="0" borderId="0" xfId="0" applyFont="1"/>
    <xf numFmtId="0" fontId="5" fillId="0" borderId="1" xfId="0" applyFont="1" applyBorder="1" applyAlignment="1">
      <alignment horizontal="center" vertical="center"/>
    </xf>
    <xf numFmtId="0" fontId="5" fillId="0" borderId="0" xfId="0" applyFont="1" applyFill="1" applyBorder="1" applyAlignment="1">
      <alignment vertical="center" wrapText="1"/>
    </xf>
    <xf numFmtId="164" fontId="5" fillId="0" borderId="0" xfId="0" applyNumberFormat="1" applyFont="1" applyFill="1" applyBorder="1" applyAlignment="1">
      <alignment vertical="center" wrapText="1"/>
    </xf>
    <xf numFmtId="164" fontId="0" fillId="0" borderId="1" xfId="1" applyFont="1" applyBorder="1" applyAlignment="1">
      <alignment vertical="center" wrapText="1"/>
    </xf>
    <xf numFmtId="0" fontId="0" fillId="0" borderId="0" xfId="0" applyAlignment="1">
      <alignment horizontal="center" vertical="center"/>
    </xf>
    <xf numFmtId="166" fontId="0" fillId="0" borderId="1" xfId="0" applyNumberFormat="1" applyBorder="1" applyAlignment="1">
      <alignment horizontal="center" vertical="center" wrapText="1"/>
    </xf>
    <xf numFmtId="0" fontId="0" fillId="0" borderId="0" xfId="0" applyFill="1" applyAlignment="1">
      <alignment horizontal="center" vertical="center"/>
    </xf>
    <xf numFmtId="0" fontId="0" fillId="0" borderId="0" xfId="0" applyFill="1" applyBorder="1" applyAlignment="1">
      <alignment vertical="center" wrapText="1"/>
    </xf>
  </cellXfs>
  <cellStyles count="4">
    <cellStyle name="Moneda" xfId="1" builtinId="4"/>
    <cellStyle name="Normal" xfId="0" builtinId="0"/>
    <cellStyle name="Normal 3" xfId="2"/>
    <cellStyle name="Normal 6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7"/>
  <sheetViews>
    <sheetView tabSelected="1" topLeftCell="A61" zoomScaleNormal="100" workbookViewId="0">
      <selection activeCell="E78" sqref="E78"/>
    </sheetView>
  </sheetViews>
  <sheetFormatPr baseColWidth="10" defaultRowHeight="15" x14ac:dyDescent="0.25"/>
  <cols>
    <col min="1" max="1" width="5.42578125" style="8" customWidth="1"/>
    <col min="2" max="2" width="9.7109375" style="4" customWidth="1"/>
    <col min="3" max="3" width="10.7109375" style="4" customWidth="1"/>
    <col min="4" max="4" width="35.140625" style="23" customWidth="1"/>
    <col min="5" max="5" width="23.140625" style="8" customWidth="1"/>
    <col min="6" max="6" width="40.7109375" style="23" customWidth="1"/>
    <col min="7" max="7" width="43.7109375" style="23" customWidth="1"/>
    <col min="8" max="8" width="13.140625" style="23" customWidth="1"/>
    <col min="9" max="16384" width="11.42578125" style="8"/>
  </cols>
  <sheetData>
    <row r="1" spans="1:8" s="32" customFormat="1" ht="15.75" x14ac:dyDescent="0.25">
      <c r="A1" s="30" t="s">
        <v>0</v>
      </c>
      <c r="C1" s="30"/>
      <c r="D1" s="30"/>
      <c r="E1" s="30"/>
      <c r="F1" s="30"/>
      <c r="G1" s="30"/>
      <c r="H1" s="30"/>
    </row>
    <row r="2" spans="1:8" s="32" customFormat="1" ht="15.75" x14ac:dyDescent="0.25">
      <c r="A2" s="30" t="s">
        <v>23</v>
      </c>
      <c r="C2" s="30"/>
      <c r="D2" s="30"/>
      <c r="E2" s="30"/>
      <c r="F2" s="30"/>
      <c r="G2" s="30"/>
      <c r="H2" s="31"/>
    </row>
    <row r="3" spans="1:8" s="32" customFormat="1" ht="15.75" x14ac:dyDescent="0.25">
      <c r="A3" s="30" t="s">
        <v>68</v>
      </c>
      <c r="C3" s="30"/>
      <c r="D3" s="30"/>
      <c r="E3" s="30"/>
      <c r="F3" s="30"/>
      <c r="G3" s="30"/>
      <c r="H3" s="30"/>
    </row>
    <row r="4" spans="1:8" s="32" customFormat="1" x14ac:dyDescent="0.25">
      <c r="B4" s="35"/>
      <c r="C4" s="35"/>
      <c r="D4" s="31"/>
      <c r="F4" s="31"/>
      <c r="G4" s="31"/>
      <c r="H4" s="31"/>
    </row>
    <row r="5" spans="1:8" s="35" customFormat="1" ht="30" x14ac:dyDescent="0.25">
      <c r="A5" s="33" t="s">
        <v>66</v>
      </c>
      <c r="B5" s="33" t="s">
        <v>1</v>
      </c>
      <c r="C5" s="34" t="s">
        <v>2</v>
      </c>
      <c r="D5" s="33" t="s">
        <v>3</v>
      </c>
      <c r="E5" s="33" t="s">
        <v>4</v>
      </c>
      <c r="F5" s="33" t="s">
        <v>5</v>
      </c>
      <c r="G5" s="33" t="s">
        <v>6</v>
      </c>
      <c r="H5" s="33" t="s">
        <v>7</v>
      </c>
    </row>
    <row r="6" spans="1:8" s="23" customFormat="1" ht="30" x14ac:dyDescent="0.25">
      <c r="A6" s="3">
        <v>1</v>
      </c>
      <c r="B6" s="3">
        <v>7377</v>
      </c>
      <c r="C6" s="45">
        <v>45777</v>
      </c>
      <c r="D6" s="24" t="s">
        <v>25</v>
      </c>
      <c r="E6" s="24" t="s">
        <v>101</v>
      </c>
      <c r="F6" s="24" t="s">
        <v>83</v>
      </c>
      <c r="G6" s="24" t="s">
        <v>84</v>
      </c>
      <c r="H6" s="43">
        <v>771</v>
      </c>
    </row>
    <row r="7" spans="1:8" s="23" customFormat="1" ht="30" x14ac:dyDescent="0.25">
      <c r="A7" s="3">
        <f>1+A6</f>
        <v>2</v>
      </c>
      <c r="B7" s="3">
        <v>7378</v>
      </c>
      <c r="C7" s="45">
        <v>45777</v>
      </c>
      <c r="D7" s="24" t="s">
        <v>40</v>
      </c>
      <c r="E7" s="24" t="s">
        <v>101</v>
      </c>
      <c r="F7" s="24" t="s">
        <v>85</v>
      </c>
      <c r="G7" s="24" t="s">
        <v>84</v>
      </c>
      <c r="H7" s="43">
        <v>186</v>
      </c>
    </row>
    <row r="8" spans="1:8" s="23" customFormat="1" ht="45" x14ac:dyDescent="0.25">
      <c r="A8" s="3">
        <f t="shared" ref="A8:A65" si="0">1+A7</f>
        <v>3</v>
      </c>
      <c r="B8" s="3">
        <v>7379</v>
      </c>
      <c r="C8" s="45">
        <v>45777</v>
      </c>
      <c r="D8" s="24" t="s">
        <v>24</v>
      </c>
      <c r="E8" s="24" t="s">
        <v>101</v>
      </c>
      <c r="F8" s="24" t="s">
        <v>86</v>
      </c>
      <c r="G8" s="24" t="s">
        <v>87</v>
      </c>
      <c r="H8" s="43">
        <v>1464.5</v>
      </c>
    </row>
    <row r="9" spans="1:8" s="23" customFormat="1" ht="45" x14ac:dyDescent="0.25">
      <c r="A9" s="3">
        <f t="shared" si="0"/>
        <v>4</v>
      </c>
      <c r="B9" s="3">
        <v>7380</v>
      </c>
      <c r="C9" s="45">
        <v>45777</v>
      </c>
      <c r="D9" s="24" t="s">
        <v>20</v>
      </c>
      <c r="E9" s="24" t="s">
        <v>101</v>
      </c>
      <c r="F9" s="24" t="s">
        <v>85</v>
      </c>
      <c r="G9" s="24" t="s">
        <v>88</v>
      </c>
      <c r="H9" s="43">
        <v>1270</v>
      </c>
    </row>
    <row r="10" spans="1:8" s="23" customFormat="1" ht="30" x14ac:dyDescent="0.25">
      <c r="A10" s="3">
        <f t="shared" si="0"/>
        <v>5</v>
      </c>
      <c r="B10" s="3">
        <v>7386</v>
      </c>
      <c r="C10" s="45">
        <v>45785</v>
      </c>
      <c r="D10" s="24" t="s">
        <v>69</v>
      </c>
      <c r="E10" s="24" t="s">
        <v>101</v>
      </c>
      <c r="F10" s="24" t="s">
        <v>89</v>
      </c>
      <c r="G10" s="24" t="s">
        <v>90</v>
      </c>
      <c r="H10" s="43">
        <v>353</v>
      </c>
    </row>
    <row r="11" spans="1:8" s="23" customFormat="1" ht="45" x14ac:dyDescent="0.25">
      <c r="A11" s="3">
        <f t="shared" si="0"/>
        <v>6</v>
      </c>
      <c r="B11" s="3">
        <v>7387</v>
      </c>
      <c r="C11" s="45">
        <v>45789</v>
      </c>
      <c r="D11" s="24" t="s">
        <v>38</v>
      </c>
      <c r="E11" s="24" t="s">
        <v>101</v>
      </c>
      <c r="F11" s="24" t="s">
        <v>63</v>
      </c>
      <c r="G11" s="24" t="s">
        <v>91</v>
      </c>
      <c r="H11" s="43">
        <v>489</v>
      </c>
    </row>
    <row r="12" spans="1:8" s="23" customFormat="1" ht="45" x14ac:dyDescent="0.25">
      <c r="A12" s="3">
        <f t="shared" si="0"/>
        <v>7</v>
      </c>
      <c r="B12" s="3">
        <v>7388</v>
      </c>
      <c r="C12" s="45">
        <v>45789</v>
      </c>
      <c r="D12" s="24" t="s">
        <v>70</v>
      </c>
      <c r="E12" s="24" t="s">
        <v>101</v>
      </c>
      <c r="F12" s="24" t="s">
        <v>63</v>
      </c>
      <c r="G12" s="24" t="s">
        <v>91</v>
      </c>
      <c r="H12" s="43">
        <v>475</v>
      </c>
    </row>
    <row r="13" spans="1:8" s="23" customFormat="1" ht="60" x14ac:dyDescent="0.25">
      <c r="A13" s="3">
        <f t="shared" si="0"/>
        <v>8</v>
      </c>
      <c r="B13" s="3">
        <v>7389</v>
      </c>
      <c r="C13" s="45">
        <v>45789</v>
      </c>
      <c r="D13" s="24" t="s">
        <v>71</v>
      </c>
      <c r="E13" s="24" t="s">
        <v>101</v>
      </c>
      <c r="F13" s="24" t="s">
        <v>92</v>
      </c>
      <c r="G13" s="24" t="s">
        <v>93</v>
      </c>
      <c r="H13" s="43">
        <v>90</v>
      </c>
    </row>
    <row r="14" spans="1:8" s="23" customFormat="1" ht="60" x14ac:dyDescent="0.25">
      <c r="A14" s="3">
        <f t="shared" si="0"/>
        <v>9</v>
      </c>
      <c r="B14" s="3">
        <v>7390</v>
      </c>
      <c r="C14" s="45">
        <v>45789</v>
      </c>
      <c r="D14" s="24" t="s">
        <v>72</v>
      </c>
      <c r="E14" s="24" t="s">
        <v>101</v>
      </c>
      <c r="F14" s="24" t="s">
        <v>92</v>
      </c>
      <c r="G14" s="24" t="s">
        <v>93</v>
      </c>
      <c r="H14" s="43">
        <v>147</v>
      </c>
    </row>
    <row r="15" spans="1:8" s="23" customFormat="1" ht="60" x14ac:dyDescent="0.25">
      <c r="A15" s="3">
        <f t="shared" si="0"/>
        <v>10</v>
      </c>
      <c r="B15" s="3">
        <v>7391</v>
      </c>
      <c r="C15" s="45">
        <v>45789</v>
      </c>
      <c r="D15" s="24" t="s">
        <v>73</v>
      </c>
      <c r="E15" s="24" t="s">
        <v>101</v>
      </c>
      <c r="F15" s="24" t="s">
        <v>92</v>
      </c>
      <c r="G15" s="24" t="s">
        <v>93</v>
      </c>
      <c r="H15" s="43">
        <v>147</v>
      </c>
    </row>
    <row r="16" spans="1:8" s="23" customFormat="1" ht="60" x14ac:dyDescent="0.25">
      <c r="A16" s="3">
        <f t="shared" si="0"/>
        <v>11</v>
      </c>
      <c r="B16" s="3">
        <v>7395</v>
      </c>
      <c r="C16" s="45">
        <v>45790</v>
      </c>
      <c r="D16" s="24" t="s">
        <v>26</v>
      </c>
      <c r="E16" s="24" t="s">
        <v>18</v>
      </c>
      <c r="F16" s="24" t="s">
        <v>94</v>
      </c>
      <c r="G16" s="24" t="s">
        <v>95</v>
      </c>
      <c r="H16" s="43">
        <v>842</v>
      </c>
    </row>
    <row r="17" spans="1:8" s="23" customFormat="1" ht="60" x14ac:dyDescent="0.25">
      <c r="A17" s="3">
        <f t="shared" si="0"/>
        <v>12</v>
      </c>
      <c r="B17" s="3">
        <v>7396</v>
      </c>
      <c r="C17" s="45">
        <v>45790</v>
      </c>
      <c r="D17" s="24" t="s">
        <v>48</v>
      </c>
      <c r="E17" s="24" t="s">
        <v>60</v>
      </c>
      <c r="F17" s="24" t="s">
        <v>96</v>
      </c>
      <c r="G17" s="24" t="s">
        <v>95</v>
      </c>
      <c r="H17" s="43">
        <v>726</v>
      </c>
    </row>
    <row r="18" spans="1:8" s="23" customFormat="1" ht="60" x14ac:dyDescent="0.25">
      <c r="A18" s="3">
        <f t="shared" si="0"/>
        <v>13</v>
      </c>
      <c r="B18" s="3">
        <v>7397</v>
      </c>
      <c r="C18" s="45">
        <v>45790</v>
      </c>
      <c r="D18" s="24" t="s">
        <v>31</v>
      </c>
      <c r="E18" s="24" t="s">
        <v>35</v>
      </c>
      <c r="F18" s="24" t="s">
        <v>97</v>
      </c>
      <c r="G18" s="24" t="s">
        <v>95</v>
      </c>
      <c r="H18" s="43">
        <v>662.5</v>
      </c>
    </row>
    <row r="19" spans="1:8" s="23" customFormat="1" ht="60" x14ac:dyDescent="0.25">
      <c r="A19" s="3">
        <f t="shared" si="0"/>
        <v>14</v>
      </c>
      <c r="B19" s="3">
        <v>7398</v>
      </c>
      <c r="C19" s="45">
        <v>45790</v>
      </c>
      <c r="D19" s="24" t="s">
        <v>32</v>
      </c>
      <c r="E19" s="24" t="s">
        <v>36</v>
      </c>
      <c r="F19" s="24" t="s">
        <v>98</v>
      </c>
      <c r="G19" s="24" t="s">
        <v>95</v>
      </c>
      <c r="H19" s="43">
        <v>566.5</v>
      </c>
    </row>
    <row r="20" spans="1:8" s="23" customFormat="1" ht="60" x14ac:dyDescent="0.25">
      <c r="A20" s="3">
        <f t="shared" si="0"/>
        <v>15</v>
      </c>
      <c r="B20" s="3">
        <v>7399</v>
      </c>
      <c r="C20" s="45">
        <v>45790</v>
      </c>
      <c r="D20" s="24" t="s">
        <v>45</v>
      </c>
      <c r="E20" s="24" t="s">
        <v>57</v>
      </c>
      <c r="F20" s="24" t="s">
        <v>99</v>
      </c>
      <c r="G20" s="24" t="s">
        <v>95</v>
      </c>
      <c r="H20" s="43">
        <v>708.5</v>
      </c>
    </row>
    <row r="21" spans="1:8" s="23" customFormat="1" ht="45" x14ac:dyDescent="0.25">
      <c r="A21" s="3">
        <f t="shared" si="0"/>
        <v>16</v>
      </c>
      <c r="B21" s="3">
        <v>7401</v>
      </c>
      <c r="C21" s="45">
        <v>45790</v>
      </c>
      <c r="D21" s="24" t="s">
        <v>74</v>
      </c>
      <c r="E21" s="24" t="s">
        <v>57</v>
      </c>
      <c r="F21" s="24" t="s">
        <v>101</v>
      </c>
      <c r="G21" s="24" t="s">
        <v>100</v>
      </c>
      <c r="H21" s="43">
        <v>495.5</v>
      </c>
    </row>
    <row r="22" spans="1:8" s="23" customFormat="1" ht="60" x14ac:dyDescent="0.25">
      <c r="A22" s="3">
        <f t="shared" si="0"/>
        <v>17</v>
      </c>
      <c r="B22" s="3">
        <v>7402</v>
      </c>
      <c r="C22" s="45">
        <v>45790</v>
      </c>
      <c r="D22" s="24" t="s">
        <v>49</v>
      </c>
      <c r="E22" s="24" t="s">
        <v>10</v>
      </c>
      <c r="F22" s="24" t="s">
        <v>102</v>
      </c>
      <c r="G22" s="24" t="s">
        <v>95</v>
      </c>
      <c r="H22" s="43">
        <v>419</v>
      </c>
    </row>
    <row r="23" spans="1:8" s="23" customFormat="1" ht="60" x14ac:dyDescent="0.25">
      <c r="A23" s="3">
        <f t="shared" si="0"/>
        <v>18</v>
      </c>
      <c r="B23" s="3">
        <v>7403</v>
      </c>
      <c r="C23" s="45">
        <v>45790</v>
      </c>
      <c r="D23" s="24" t="s">
        <v>44</v>
      </c>
      <c r="E23" s="24" t="s">
        <v>56</v>
      </c>
      <c r="F23" s="24" t="s">
        <v>103</v>
      </c>
      <c r="G23" s="24" t="s">
        <v>95</v>
      </c>
      <c r="H23" s="43">
        <v>271</v>
      </c>
    </row>
    <row r="24" spans="1:8" s="23" customFormat="1" ht="60" x14ac:dyDescent="0.25">
      <c r="A24" s="3">
        <f t="shared" si="0"/>
        <v>19</v>
      </c>
      <c r="B24" s="3">
        <v>7404</v>
      </c>
      <c r="C24" s="45">
        <v>45790</v>
      </c>
      <c r="D24" s="24" t="s">
        <v>46</v>
      </c>
      <c r="E24" s="24" t="s">
        <v>58</v>
      </c>
      <c r="F24" s="24" t="s">
        <v>104</v>
      </c>
      <c r="G24" s="24" t="s">
        <v>95</v>
      </c>
      <c r="H24" s="43">
        <v>685</v>
      </c>
    </row>
    <row r="25" spans="1:8" s="23" customFormat="1" ht="60" x14ac:dyDescent="0.25">
      <c r="A25" s="3">
        <f t="shared" si="0"/>
        <v>20</v>
      </c>
      <c r="B25" s="3">
        <v>7405</v>
      </c>
      <c r="C25" s="45">
        <v>45790</v>
      </c>
      <c r="D25" s="24" t="s">
        <v>75</v>
      </c>
      <c r="E25" s="24" t="s">
        <v>16</v>
      </c>
      <c r="F25" s="24" t="s">
        <v>105</v>
      </c>
      <c r="G25" s="24" t="s">
        <v>95</v>
      </c>
      <c r="H25" s="43">
        <v>1177.5</v>
      </c>
    </row>
    <row r="26" spans="1:8" s="23" customFormat="1" ht="60" x14ac:dyDescent="0.25">
      <c r="A26" s="3">
        <f t="shared" si="0"/>
        <v>21</v>
      </c>
      <c r="B26" s="3">
        <v>7406</v>
      </c>
      <c r="C26" s="45">
        <v>45790</v>
      </c>
      <c r="D26" s="24" t="s">
        <v>27</v>
      </c>
      <c r="E26" s="24" t="s">
        <v>33</v>
      </c>
      <c r="F26" s="24" t="s">
        <v>106</v>
      </c>
      <c r="G26" s="24" t="s">
        <v>95</v>
      </c>
      <c r="H26" s="43">
        <v>69</v>
      </c>
    </row>
    <row r="27" spans="1:8" s="23" customFormat="1" ht="45" x14ac:dyDescent="0.25">
      <c r="A27" s="3">
        <f t="shared" si="0"/>
        <v>22</v>
      </c>
      <c r="B27" s="3">
        <v>7407</v>
      </c>
      <c r="C27" s="45">
        <v>45790</v>
      </c>
      <c r="D27" s="24" t="s">
        <v>21</v>
      </c>
      <c r="E27" s="24" t="s">
        <v>11</v>
      </c>
      <c r="F27" s="24" t="s">
        <v>101</v>
      </c>
      <c r="G27" s="24" t="s">
        <v>107</v>
      </c>
      <c r="H27" s="43">
        <v>411</v>
      </c>
    </row>
    <row r="28" spans="1:8" s="23" customFormat="1" ht="45" x14ac:dyDescent="0.25">
      <c r="A28" s="3">
        <f t="shared" si="0"/>
        <v>23</v>
      </c>
      <c r="B28" s="3">
        <v>7408</v>
      </c>
      <c r="C28" s="45">
        <v>45790</v>
      </c>
      <c r="D28" s="24" t="s">
        <v>76</v>
      </c>
      <c r="E28" s="24" t="s">
        <v>59</v>
      </c>
      <c r="F28" s="24" t="s">
        <v>101</v>
      </c>
      <c r="G28" s="24" t="s">
        <v>108</v>
      </c>
      <c r="H28" s="43">
        <v>305</v>
      </c>
    </row>
    <row r="29" spans="1:8" s="23" customFormat="1" ht="60" x14ac:dyDescent="0.25">
      <c r="A29" s="3">
        <f t="shared" si="0"/>
        <v>24</v>
      </c>
      <c r="B29" s="3">
        <v>7409</v>
      </c>
      <c r="C29" s="45">
        <v>45790</v>
      </c>
      <c r="D29" s="24" t="s">
        <v>54</v>
      </c>
      <c r="E29" s="24" t="s">
        <v>101</v>
      </c>
      <c r="F29" s="24" t="s">
        <v>109</v>
      </c>
      <c r="G29" s="24" t="s">
        <v>95</v>
      </c>
      <c r="H29" s="43">
        <v>1083</v>
      </c>
    </row>
    <row r="30" spans="1:8" s="23" customFormat="1" ht="60" x14ac:dyDescent="0.25">
      <c r="A30" s="3">
        <f t="shared" si="0"/>
        <v>25</v>
      </c>
      <c r="B30" s="3">
        <v>7419</v>
      </c>
      <c r="C30" s="45">
        <v>45796</v>
      </c>
      <c r="D30" s="24" t="s">
        <v>50</v>
      </c>
      <c r="E30" s="24" t="s">
        <v>61</v>
      </c>
      <c r="F30" s="24" t="s">
        <v>110</v>
      </c>
      <c r="G30" s="24" t="s">
        <v>95</v>
      </c>
      <c r="H30" s="43">
        <v>100</v>
      </c>
    </row>
    <row r="31" spans="1:8" s="23" customFormat="1" ht="60" x14ac:dyDescent="0.25">
      <c r="A31" s="3">
        <f t="shared" si="0"/>
        <v>26</v>
      </c>
      <c r="B31" s="3">
        <v>7420</v>
      </c>
      <c r="C31" s="45">
        <v>45796</v>
      </c>
      <c r="D31" s="24" t="s">
        <v>52</v>
      </c>
      <c r="E31" s="24" t="s">
        <v>101</v>
      </c>
      <c r="F31" s="24" t="s">
        <v>111</v>
      </c>
      <c r="G31" s="24" t="s">
        <v>95</v>
      </c>
      <c r="H31" s="43">
        <v>1385</v>
      </c>
    </row>
    <row r="32" spans="1:8" s="23" customFormat="1" ht="60" x14ac:dyDescent="0.25">
      <c r="A32" s="3">
        <f t="shared" si="0"/>
        <v>27</v>
      </c>
      <c r="B32" s="3">
        <v>7421</v>
      </c>
      <c r="C32" s="45">
        <v>45796</v>
      </c>
      <c r="D32" s="24" t="s">
        <v>53</v>
      </c>
      <c r="E32" s="24" t="s">
        <v>101</v>
      </c>
      <c r="F32" s="24" t="s">
        <v>111</v>
      </c>
      <c r="G32" s="24" t="s">
        <v>95</v>
      </c>
      <c r="H32" s="43">
        <v>1197</v>
      </c>
    </row>
    <row r="33" spans="1:8" s="23" customFormat="1" ht="60" x14ac:dyDescent="0.25">
      <c r="A33" s="3">
        <f t="shared" si="0"/>
        <v>28</v>
      </c>
      <c r="B33" s="3">
        <v>7422</v>
      </c>
      <c r="C33" s="45">
        <v>45796</v>
      </c>
      <c r="D33" s="24" t="s">
        <v>31</v>
      </c>
      <c r="E33" s="24" t="s">
        <v>35</v>
      </c>
      <c r="F33" s="24" t="s">
        <v>97</v>
      </c>
      <c r="G33" s="24" t="s">
        <v>95</v>
      </c>
      <c r="H33" s="43">
        <v>786</v>
      </c>
    </row>
    <row r="34" spans="1:8" s="23" customFormat="1" ht="60" x14ac:dyDescent="0.25">
      <c r="A34" s="3">
        <f t="shared" si="0"/>
        <v>29</v>
      </c>
      <c r="B34" s="3">
        <v>7423</v>
      </c>
      <c r="C34" s="45">
        <v>45796</v>
      </c>
      <c r="D34" s="24" t="s">
        <v>26</v>
      </c>
      <c r="E34" s="24" t="s">
        <v>18</v>
      </c>
      <c r="F34" s="24" t="s">
        <v>112</v>
      </c>
      <c r="G34" s="24" t="s">
        <v>95</v>
      </c>
      <c r="H34" s="43">
        <v>1222.25</v>
      </c>
    </row>
    <row r="35" spans="1:8" s="23" customFormat="1" ht="60" x14ac:dyDescent="0.25">
      <c r="A35" s="3">
        <f t="shared" si="0"/>
        <v>30</v>
      </c>
      <c r="B35" s="3">
        <v>7424</v>
      </c>
      <c r="C35" s="45">
        <v>45796</v>
      </c>
      <c r="D35" s="24" t="s">
        <v>48</v>
      </c>
      <c r="E35" s="24" t="s">
        <v>60</v>
      </c>
      <c r="F35" s="24" t="s">
        <v>113</v>
      </c>
      <c r="G35" s="24" t="s">
        <v>95</v>
      </c>
      <c r="H35" s="43">
        <v>799</v>
      </c>
    </row>
    <row r="36" spans="1:8" s="23" customFormat="1" ht="30" x14ac:dyDescent="0.25">
      <c r="A36" s="3">
        <f t="shared" si="0"/>
        <v>31</v>
      </c>
      <c r="B36" s="3">
        <v>7425</v>
      </c>
      <c r="C36" s="45">
        <v>45796</v>
      </c>
      <c r="D36" s="24" t="s">
        <v>40</v>
      </c>
      <c r="E36" s="24" t="s">
        <v>101</v>
      </c>
      <c r="F36" s="24" t="s">
        <v>12</v>
      </c>
      <c r="G36" s="24" t="s">
        <v>114</v>
      </c>
      <c r="H36" s="43">
        <v>375</v>
      </c>
    </row>
    <row r="37" spans="1:8" s="23" customFormat="1" ht="30" x14ac:dyDescent="0.25">
      <c r="A37" s="3">
        <f t="shared" si="0"/>
        <v>32</v>
      </c>
      <c r="B37" s="3">
        <v>7426</v>
      </c>
      <c r="C37" s="45">
        <v>45796</v>
      </c>
      <c r="D37" s="24" t="s">
        <v>74</v>
      </c>
      <c r="E37" s="24" t="s">
        <v>57</v>
      </c>
      <c r="F37" s="24" t="s">
        <v>55</v>
      </c>
      <c r="G37" s="24" t="s">
        <v>37</v>
      </c>
      <c r="H37" s="43">
        <v>612.5</v>
      </c>
    </row>
    <row r="38" spans="1:8" s="23" customFormat="1" ht="90" x14ac:dyDescent="0.25">
      <c r="A38" s="3">
        <f t="shared" si="0"/>
        <v>33</v>
      </c>
      <c r="B38" s="3">
        <v>7427</v>
      </c>
      <c r="C38" s="45">
        <v>45796</v>
      </c>
      <c r="D38" s="24" t="s">
        <v>74</v>
      </c>
      <c r="E38" s="24" t="s">
        <v>57</v>
      </c>
      <c r="F38" s="24" t="s">
        <v>12</v>
      </c>
      <c r="G38" s="24" t="s">
        <v>115</v>
      </c>
      <c r="H38" s="43">
        <v>388</v>
      </c>
    </row>
    <row r="39" spans="1:8" s="23" customFormat="1" ht="30" x14ac:dyDescent="0.25">
      <c r="A39" s="3">
        <f t="shared" si="0"/>
        <v>34</v>
      </c>
      <c r="B39" s="3">
        <v>7428</v>
      </c>
      <c r="C39" s="45">
        <v>45796</v>
      </c>
      <c r="D39" s="24" t="s">
        <v>74</v>
      </c>
      <c r="E39" s="24" t="s">
        <v>57</v>
      </c>
      <c r="F39" s="24" t="s">
        <v>101</v>
      </c>
      <c r="G39" s="24" t="s">
        <v>116</v>
      </c>
      <c r="H39" s="43">
        <v>624</v>
      </c>
    </row>
    <row r="40" spans="1:8" s="23" customFormat="1" ht="60" x14ac:dyDescent="0.25">
      <c r="A40" s="3">
        <f t="shared" si="0"/>
        <v>35</v>
      </c>
      <c r="B40" s="3">
        <v>7429</v>
      </c>
      <c r="C40" s="45">
        <v>45796</v>
      </c>
      <c r="D40" s="24" t="s">
        <v>17</v>
      </c>
      <c r="E40" s="24" t="s">
        <v>62</v>
      </c>
      <c r="F40" s="24" t="s">
        <v>101</v>
      </c>
      <c r="G40" s="24" t="s">
        <v>117</v>
      </c>
      <c r="H40" s="43">
        <v>540.20000000000005</v>
      </c>
    </row>
    <row r="41" spans="1:8" s="23" customFormat="1" ht="90" x14ac:dyDescent="0.25">
      <c r="A41" s="3">
        <f t="shared" si="0"/>
        <v>36</v>
      </c>
      <c r="B41" s="3">
        <v>7430</v>
      </c>
      <c r="C41" s="45">
        <v>45796</v>
      </c>
      <c r="D41" s="24" t="s">
        <v>38</v>
      </c>
      <c r="E41" s="24" t="s">
        <v>101</v>
      </c>
      <c r="F41" s="24" t="s">
        <v>12</v>
      </c>
      <c r="G41" s="24" t="s">
        <v>115</v>
      </c>
      <c r="H41" s="43">
        <v>369</v>
      </c>
    </row>
    <row r="42" spans="1:8" s="23" customFormat="1" ht="90" x14ac:dyDescent="0.25">
      <c r="A42" s="3">
        <f t="shared" si="0"/>
        <v>37</v>
      </c>
      <c r="B42" s="3">
        <v>7431</v>
      </c>
      <c r="C42" s="45">
        <v>45796</v>
      </c>
      <c r="D42" s="24" t="s">
        <v>70</v>
      </c>
      <c r="E42" s="24" t="s">
        <v>101</v>
      </c>
      <c r="F42" s="24" t="s">
        <v>12</v>
      </c>
      <c r="G42" s="24" t="s">
        <v>115</v>
      </c>
      <c r="H42" s="43">
        <v>250</v>
      </c>
    </row>
    <row r="43" spans="1:8" s="23" customFormat="1" ht="105" x14ac:dyDescent="0.25">
      <c r="A43" s="3">
        <f t="shared" si="0"/>
        <v>38</v>
      </c>
      <c r="B43" s="3">
        <v>7432</v>
      </c>
      <c r="C43" s="45">
        <v>45796</v>
      </c>
      <c r="D43" s="24" t="s">
        <v>77</v>
      </c>
      <c r="E43" s="24" t="s">
        <v>101</v>
      </c>
      <c r="F43" s="24" t="s">
        <v>12</v>
      </c>
      <c r="G43" s="24" t="s">
        <v>118</v>
      </c>
      <c r="H43" s="43">
        <v>456</v>
      </c>
    </row>
    <row r="44" spans="1:8" s="23" customFormat="1" ht="90" x14ac:dyDescent="0.25">
      <c r="A44" s="3">
        <f t="shared" si="0"/>
        <v>39</v>
      </c>
      <c r="B44" s="3">
        <v>7433</v>
      </c>
      <c r="C44" s="45">
        <v>45796</v>
      </c>
      <c r="D44" s="24" t="s">
        <v>15</v>
      </c>
      <c r="E44" s="24" t="s">
        <v>101</v>
      </c>
      <c r="F44" s="24" t="s">
        <v>12</v>
      </c>
      <c r="G44" s="24" t="s">
        <v>115</v>
      </c>
      <c r="H44" s="43">
        <v>313</v>
      </c>
    </row>
    <row r="45" spans="1:8" s="23" customFormat="1" ht="30" x14ac:dyDescent="0.25">
      <c r="A45" s="3">
        <f t="shared" si="0"/>
        <v>40</v>
      </c>
      <c r="B45" s="3">
        <v>7434</v>
      </c>
      <c r="C45" s="45">
        <v>45796</v>
      </c>
      <c r="D45" s="24" t="s">
        <v>74</v>
      </c>
      <c r="E45" s="24" t="s">
        <v>57</v>
      </c>
      <c r="F45" s="24" t="s">
        <v>101</v>
      </c>
      <c r="G45" s="24" t="s">
        <v>119</v>
      </c>
      <c r="H45" s="43">
        <v>431</v>
      </c>
    </row>
    <row r="46" spans="1:8" s="23" customFormat="1" ht="90" x14ac:dyDescent="0.25">
      <c r="A46" s="3">
        <f t="shared" si="0"/>
        <v>41</v>
      </c>
      <c r="B46" s="3">
        <v>7435</v>
      </c>
      <c r="C46" s="45">
        <v>45796</v>
      </c>
      <c r="D46" s="24" t="s">
        <v>78</v>
      </c>
      <c r="E46" s="24" t="s">
        <v>101</v>
      </c>
      <c r="F46" s="24" t="s">
        <v>12</v>
      </c>
      <c r="G46" s="24" t="s">
        <v>115</v>
      </c>
      <c r="H46" s="43">
        <v>313</v>
      </c>
    </row>
    <row r="47" spans="1:8" s="23" customFormat="1" ht="60" x14ac:dyDescent="0.25">
      <c r="A47" s="3">
        <f t="shared" si="0"/>
        <v>42</v>
      </c>
      <c r="B47" s="3">
        <v>7436</v>
      </c>
      <c r="C47" s="45">
        <v>45796</v>
      </c>
      <c r="D47" s="24" t="s">
        <v>22</v>
      </c>
      <c r="E47" s="24" t="s">
        <v>64</v>
      </c>
      <c r="F47" s="24" t="s">
        <v>101</v>
      </c>
      <c r="G47" s="24" t="s">
        <v>120</v>
      </c>
      <c r="H47" s="43">
        <v>474</v>
      </c>
    </row>
    <row r="48" spans="1:8" s="23" customFormat="1" ht="120" x14ac:dyDescent="0.25">
      <c r="A48" s="3">
        <f t="shared" si="0"/>
        <v>43</v>
      </c>
      <c r="B48" s="3">
        <v>7444</v>
      </c>
      <c r="C48" s="45">
        <v>45797</v>
      </c>
      <c r="D48" s="24" t="s">
        <v>15</v>
      </c>
      <c r="E48" s="24" t="s">
        <v>101</v>
      </c>
      <c r="F48" s="24" t="s">
        <v>11</v>
      </c>
      <c r="G48" s="24" t="s">
        <v>121</v>
      </c>
      <c r="H48" s="43">
        <v>576</v>
      </c>
    </row>
    <row r="49" spans="1:8" s="23" customFormat="1" ht="30" x14ac:dyDescent="0.25">
      <c r="A49" s="3">
        <f t="shared" si="0"/>
        <v>44</v>
      </c>
      <c r="B49" s="3">
        <v>7445</v>
      </c>
      <c r="C49" s="45">
        <v>45797</v>
      </c>
      <c r="D49" s="24" t="s">
        <v>54</v>
      </c>
      <c r="E49" s="24" t="s">
        <v>101</v>
      </c>
      <c r="F49" s="24" t="s">
        <v>123</v>
      </c>
      <c r="G49" s="24" t="s">
        <v>122</v>
      </c>
      <c r="H49" s="43">
        <v>679.5</v>
      </c>
    </row>
    <row r="50" spans="1:8" s="23" customFormat="1" ht="105" x14ac:dyDescent="0.25">
      <c r="A50" s="3">
        <f t="shared" si="0"/>
        <v>45</v>
      </c>
      <c r="B50" s="3">
        <v>7446</v>
      </c>
      <c r="C50" s="45">
        <v>45798</v>
      </c>
      <c r="D50" s="24" t="s">
        <v>51</v>
      </c>
      <c r="E50" s="24" t="s">
        <v>101</v>
      </c>
      <c r="F50" s="24" t="s">
        <v>11</v>
      </c>
      <c r="G50" s="24" t="s">
        <v>124</v>
      </c>
      <c r="H50" s="43">
        <v>522</v>
      </c>
    </row>
    <row r="51" spans="1:8" s="23" customFormat="1" ht="105" x14ac:dyDescent="0.25">
      <c r="A51" s="3">
        <f t="shared" si="0"/>
        <v>46</v>
      </c>
      <c r="B51" s="3">
        <v>7447</v>
      </c>
      <c r="C51" s="45">
        <v>45798</v>
      </c>
      <c r="D51" s="24" t="s">
        <v>77</v>
      </c>
      <c r="E51" s="24" t="s">
        <v>101</v>
      </c>
      <c r="F51" s="24" t="s">
        <v>11</v>
      </c>
      <c r="G51" s="24" t="s">
        <v>125</v>
      </c>
      <c r="H51" s="43">
        <v>630</v>
      </c>
    </row>
    <row r="52" spans="1:8" s="23" customFormat="1" ht="60" x14ac:dyDescent="0.25">
      <c r="A52" s="3">
        <f t="shared" si="0"/>
        <v>47</v>
      </c>
      <c r="B52" s="3">
        <v>7449</v>
      </c>
      <c r="C52" s="45">
        <v>45798</v>
      </c>
      <c r="D52" s="24" t="s">
        <v>47</v>
      </c>
      <c r="E52" s="24" t="s">
        <v>59</v>
      </c>
      <c r="F52" s="24" t="s">
        <v>126</v>
      </c>
      <c r="G52" s="24" t="s">
        <v>95</v>
      </c>
      <c r="H52" s="43">
        <v>528</v>
      </c>
    </row>
    <row r="53" spans="1:8" s="23" customFormat="1" ht="60" x14ac:dyDescent="0.25">
      <c r="A53" s="3">
        <f t="shared" si="0"/>
        <v>48</v>
      </c>
      <c r="B53" s="3">
        <v>7450</v>
      </c>
      <c r="C53" s="45">
        <v>45798</v>
      </c>
      <c r="D53" s="24" t="s">
        <v>14</v>
      </c>
      <c r="E53" s="24" t="s">
        <v>9</v>
      </c>
      <c r="F53" s="24" t="s">
        <v>127</v>
      </c>
      <c r="G53" s="24" t="s">
        <v>95</v>
      </c>
      <c r="H53" s="43">
        <v>666</v>
      </c>
    </row>
    <row r="54" spans="1:8" s="23" customFormat="1" ht="60" x14ac:dyDescent="0.25">
      <c r="A54" s="3">
        <f t="shared" si="0"/>
        <v>49</v>
      </c>
      <c r="B54" s="3">
        <v>7451</v>
      </c>
      <c r="C54" s="45">
        <v>45798</v>
      </c>
      <c r="D54" s="24" t="s">
        <v>30</v>
      </c>
      <c r="E54" s="24" t="s">
        <v>34</v>
      </c>
      <c r="F54" s="24" t="s">
        <v>128</v>
      </c>
      <c r="G54" s="24" t="s">
        <v>95</v>
      </c>
      <c r="H54" s="43">
        <v>1567</v>
      </c>
    </row>
    <row r="55" spans="1:8" s="23" customFormat="1" ht="135" x14ac:dyDescent="0.25">
      <c r="A55" s="3">
        <f t="shared" si="0"/>
        <v>50</v>
      </c>
      <c r="B55" s="3">
        <v>7452</v>
      </c>
      <c r="C55" s="45">
        <v>45798</v>
      </c>
      <c r="D55" s="24" t="s">
        <v>29</v>
      </c>
      <c r="E55" s="24" t="s">
        <v>101</v>
      </c>
      <c r="F55" s="24" t="s">
        <v>12</v>
      </c>
      <c r="G55" s="24" t="s">
        <v>129</v>
      </c>
      <c r="H55" s="43">
        <v>313</v>
      </c>
    </row>
    <row r="56" spans="1:8" s="23" customFormat="1" ht="60" x14ac:dyDescent="0.25">
      <c r="A56" s="3">
        <f t="shared" si="0"/>
        <v>51</v>
      </c>
      <c r="B56" s="3">
        <v>7453</v>
      </c>
      <c r="C56" s="45">
        <v>45798</v>
      </c>
      <c r="D56" s="24" t="s">
        <v>39</v>
      </c>
      <c r="E56" s="24" t="s">
        <v>56</v>
      </c>
      <c r="F56" s="24" t="s">
        <v>101</v>
      </c>
      <c r="G56" s="24" t="s">
        <v>130</v>
      </c>
      <c r="H56" s="43">
        <v>2752</v>
      </c>
    </row>
    <row r="57" spans="1:8" s="23" customFormat="1" ht="135" x14ac:dyDescent="0.25">
      <c r="A57" s="3">
        <f t="shared" si="0"/>
        <v>52</v>
      </c>
      <c r="B57" s="3">
        <v>7454</v>
      </c>
      <c r="C57" s="45">
        <v>45798</v>
      </c>
      <c r="D57" s="24" t="s">
        <v>43</v>
      </c>
      <c r="E57" s="24" t="s">
        <v>101</v>
      </c>
      <c r="F57" s="24" t="s">
        <v>12</v>
      </c>
      <c r="G57" s="24" t="s">
        <v>129</v>
      </c>
      <c r="H57" s="43">
        <v>373</v>
      </c>
    </row>
    <row r="58" spans="1:8" s="23" customFormat="1" ht="45" x14ac:dyDescent="0.25">
      <c r="A58" s="3">
        <f t="shared" si="0"/>
        <v>53</v>
      </c>
      <c r="B58" s="3">
        <v>7462</v>
      </c>
      <c r="C58" s="45">
        <v>45803</v>
      </c>
      <c r="D58" s="24" t="s">
        <v>79</v>
      </c>
      <c r="E58" s="24" t="s">
        <v>101</v>
      </c>
      <c r="F58" s="24" t="s">
        <v>9</v>
      </c>
      <c r="G58" s="24" t="s">
        <v>131</v>
      </c>
      <c r="H58" s="43">
        <v>453</v>
      </c>
    </row>
    <row r="59" spans="1:8" s="23" customFormat="1" ht="60" x14ac:dyDescent="0.25">
      <c r="A59" s="3">
        <f t="shared" si="0"/>
        <v>54</v>
      </c>
      <c r="B59" s="3">
        <v>7463</v>
      </c>
      <c r="C59" s="45">
        <v>45803</v>
      </c>
      <c r="D59" s="24" t="s">
        <v>70</v>
      </c>
      <c r="E59" s="24" t="s">
        <v>101</v>
      </c>
      <c r="F59" s="24" t="s">
        <v>9</v>
      </c>
      <c r="G59" s="24" t="s">
        <v>132</v>
      </c>
      <c r="H59" s="43">
        <v>357</v>
      </c>
    </row>
    <row r="60" spans="1:8" s="23" customFormat="1" ht="45" x14ac:dyDescent="0.25">
      <c r="A60" s="3">
        <f t="shared" si="0"/>
        <v>55</v>
      </c>
      <c r="B60" s="3">
        <v>7464</v>
      </c>
      <c r="C60" s="45">
        <v>45803</v>
      </c>
      <c r="D60" s="24" t="s">
        <v>80</v>
      </c>
      <c r="E60" s="24" t="s">
        <v>101</v>
      </c>
      <c r="F60" s="24" t="s">
        <v>133</v>
      </c>
      <c r="G60" s="24" t="s">
        <v>131</v>
      </c>
      <c r="H60" s="43">
        <v>378</v>
      </c>
    </row>
    <row r="61" spans="1:8" s="23" customFormat="1" ht="75" x14ac:dyDescent="0.25">
      <c r="A61" s="3">
        <f t="shared" si="0"/>
        <v>56</v>
      </c>
      <c r="B61" s="3">
        <v>7465</v>
      </c>
      <c r="C61" s="45">
        <v>45803</v>
      </c>
      <c r="D61" s="24" t="s">
        <v>81</v>
      </c>
      <c r="E61" s="24" t="s">
        <v>101</v>
      </c>
      <c r="F61" s="24" t="s">
        <v>9</v>
      </c>
      <c r="G61" s="24" t="s">
        <v>134</v>
      </c>
      <c r="H61" s="43">
        <v>378</v>
      </c>
    </row>
    <row r="62" spans="1:8" s="23" customFormat="1" ht="30" x14ac:dyDescent="0.25">
      <c r="A62" s="3">
        <f t="shared" si="0"/>
        <v>57</v>
      </c>
      <c r="B62" s="3">
        <v>7466</v>
      </c>
      <c r="C62" s="45">
        <v>45804</v>
      </c>
      <c r="D62" s="24" t="s">
        <v>74</v>
      </c>
      <c r="E62" s="24" t="s">
        <v>57</v>
      </c>
      <c r="F62" s="24" t="s">
        <v>101</v>
      </c>
      <c r="G62" s="24" t="s">
        <v>116</v>
      </c>
      <c r="H62" s="43">
        <v>529</v>
      </c>
    </row>
    <row r="63" spans="1:8" s="23" customFormat="1" ht="60" x14ac:dyDescent="0.25">
      <c r="A63" s="3">
        <f t="shared" si="0"/>
        <v>58</v>
      </c>
      <c r="B63" s="3">
        <v>7469</v>
      </c>
      <c r="C63" s="45">
        <v>45804</v>
      </c>
      <c r="D63" s="24" t="s">
        <v>28</v>
      </c>
      <c r="E63" s="24" t="s">
        <v>11</v>
      </c>
      <c r="F63" s="24" t="s">
        <v>136</v>
      </c>
      <c r="G63" s="24" t="s">
        <v>135</v>
      </c>
      <c r="H63" s="43">
        <v>899.5</v>
      </c>
    </row>
    <row r="64" spans="1:8" s="23" customFormat="1" ht="45" x14ac:dyDescent="0.25">
      <c r="A64" s="3">
        <f t="shared" si="0"/>
        <v>59</v>
      </c>
      <c r="B64" s="3">
        <v>7470</v>
      </c>
      <c r="C64" s="45">
        <v>45806</v>
      </c>
      <c r="D64" s="24" t="s">
        <v>82</v>
      </c>
      <c r="E64" s="24" t="s">
        <v>101</v>
      </c>
      <c r="F64" s="24" t="s">
        <v>133</v>
      </c>
      <c r="G64" s="24" t="s">
        <v>131</v>
      </c>
      <c r="H64" s="43">
        <v>378</v>
      </c>
    </row>
    <row r="65" spans="1:8" s="23" customFormat="1" ht="30" x14ac:dyDescent="0.25">
      <c r="A65" s="3">
        <f t="shared" si="0"/>
        <v>60</v>
      </c>
      <c r="B65" s="3">
        <v>7475</v>
      </c>
      <c r="C65" s="45">
        <v>45806</v>
      </c>
      <c r="D65" s="24" t="s">
        <v>22</v>
      </c>
      <c r="E65" s="24" t="s">
        <v>64</v>
      </c>
      <c r="F65" s="24" t="s">
        <v>101</v>
      </c>
      <c r="G65" s="24" t="s">
        <v>137</v>
      </c>
      <c r="H65" s="43">
        <v>425</v>
      </c>
    </row>
    <row r="66" spans="1:8" x14ac:dyDescent="0.25">
      <c r="A66" s="23"/>
      <c r="B66" s="28"/>
      <c r="C66" s="28"/>
      <c r="E66" s="23"/>
      <c r="G66" s="25" t="s">
        <v>65</v>
      </c>
      <c r="H66" s="26">
        <f>SUM(H6:H65)</f>
        <v>36852.949999999997</v>
      </c>
    </row>
    <row r="67" spans="1:8" x14ac:dyDescent="0.25">
      <c r="G67" s="41"/>
      <c r="H67" s="42"/>
    </row>
    <row r="68" spans="1:8" x14ac:dyDescent="0.25">
      <c r="G68" s="41"/>
      <c r="H68" s="42"/>
    </row>
    <row r="69" spans="1:8" s="22" customFormat="1" x14ac:dyDescent="0.25">
      <c r="A69" s="8"/>
      <c r="B69" s="4"/>
      <c r="C69" s="4"/>
      <c r="D69" s="23"/>
      <c r="E69" s="8"/>
      <c r="F69" s="23"/>
      <c r="G69" s="41"/>
      <c r="H69" s="42"/>
    </row>
    <row r="70" spans="1:8" s="22" customFormat="1" x14ac:dyDescent="0.25">
      <c r="A70" s="8"/>
      <c r="B70" s="4"/>
      <c r="C70" s="4"/>
      <c r="D70" s="23"/>
      <c r="E70" s="8"/>
      <c r="F70" s="23"/>
      <c r="G70" s="41"/>
      <c r="H70" s="42"/>
    </row>
    <row r="71" spans="1:8" s="22" customFormat="1" x14ac:dyDescent="0.25">
      <c r="A71" s="8"/>
      <c r="B71" s="4"/>
      <c r="C71" s="4"/>
      <c r="D71" s="23"/>
      <c r="E71" s="8"/>
      <c r="F71" s="23"/>
      <c r="G71" s="23"/>
      <c r="H71" s="23"/>
    </row>
    <row r="72" spans="1:8" s="22" customFormat="1" x14ac:dyDescent="0.25">
      <c r="A72" s="8"/>
      <c r="B72" s="4"/>
      <c r="C72" s="4"/>
      <c r="D72" s="23"/>
      <c r="E72" s="8"/>
      <c r="F72" s="23"/>
      <c r="G72" s="23"/>
      <c r="H72" s="23"/>
    </row>
    <row r="73" spans="1:8" s="22" customFormat="1" x14ac:dyDescent="0.25">
      <c r="B73" s="46"/>
      <c r="C73" s="46"/>
      <c r="D73" s="47"/>
      <c r="E73" s="8"/>
      <c r="F73" s="23"/>
      <c r="G73" s="23"/>
      <c r="H73" s="8"/>
    </row>
    <row r="74" spans="1:8" x14ac:dyDescent="0.25">
      <c r="A74" s="22"/>
      <c r="D74" s="27"/>
      <c r="H74" s="8"/>
    </row>
    <row r="75" spans="1:8" x14ac:dyDescent="0.25">
      <c r="A75" s="22"/>
      <c r="D75" s="28"/>
      <c r="H75" s="8"/>
    </row>
    <row r="76" spans="1:8" x14ac:dyDescent="0.25">
      <c r="A76" s="22"/>
      <c r="D76" s="29"/>
      <c r="H76" s="8"/>
    </row>
    <row r="77" spans="1:8" x14ac:dyDescent="0.25">
      <c r="A77" s="22"/>
      <c r="B77" s="44"/>
      <c r="C77" s="44"/>
      <c r="D77" s="22"/>
      <c r="E77" s="22"/>
      <c r="F77" s="22"/>
      <c r="G77" s="22"/>
      <c r="H77" s="22"/>
    </row>
  </sheetData>
  <mergeCells count="1">
    <mergeCell ref="B73:C73"/>
  </mergeCells>
  <pageMargins left="0.43307086614173229" right="0.43307086614173229" top="0.55118110236220474" bottom="0.55118110236220474" header="0.31496062992125984" footer="0.31496062992125984"/>
  <pageSetup scale="71" fitToHeight="0" orientation="landscape" r:id="rId1"/>
  <headerFooter>
    <oddFooter>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workbookViewId="0">
      <selection activeCell="D7" sqref="D7"/>
    </sheetView>
  </sheetViews>
  <sheetFormatPr baseColWidth="10" defaultRowHeight="15" x14ac:dyDescent="0.25"/>
  <cols>
    <col min="1" max="1" width="9.7109375" customWidth="1"/>
    <col min="2" max="2" width="9.42578125" customWidth="1"/>
    <col min="3" max="3" width="35.7109375" customWidth="1"/>
    <col min="4" max="4" width="19.140625" customWidth="1"/>
    <col min="5" max="5" width="22.85546875" customWidth="1"/>
    <col min="6" max="6" width="37.28515625" customWidth="1"/>
    <col min="7" max="7" width="13.42578125" customWidth="1"/>
  </cols>
  <sheetData>
    <row r="1" spans="1:7" s="39" customFormat="1" ht="15.75" x14ac:dyDescent="0.25">
      <c r="A1" s="36" t="s">
        <v>0</v>
      </c>
      <c r="B1" s="37"/>
      <c r="C1" s="21"/>
      <c r="D1" s="38"/>
      <c r="E1" s="21"/>
      <c r="F1" s="21"/>
      <c r="G1" s="38"/>
    </row>
    <row r="2" spans="1:7" s="39" customFormat="1" ht="15.75" x14ac:dyDescent="0.25">
      <c r="A2" s="36" t="s">
        <v>19</v>
      </c>
      <c r="B2" s="37"/>
      <c r="C2" s="21"/>
      <c r="D2" s="38"/>
      <c r="E2" s="21"/>
      <c r="F2" s="21"/>
      <c r="G2" s="38"/>
    </row>
    <row r="3" spans="1:7" s="39" customFormat="1" ht="15.75" x14ac:dyDescent="0.25">
      <c r="A3" s="36" t="s">
        <v>68</v>
      </c>
      <c r="B3" s="37"/>
      <c r="C3" s="21"/>
      <c r="D3" s="38"/>
      <c r="E3" s="21"/>
      <c r="F3" s="21"/>
      <c r="G3" s="38"/>
    </row>
    <row r="4" spans="1:7" s="39" customFormat="1" x14ac:dyDescent="0.25">
      <c r="A4" s="38"/>
      <c r="B4" s="38"/>
      <c r="C4" s="21"/>
      <c r="D4" s="38"/>
      <c r="E4" s="21"/>
      <c r="F4" s="21"/>
      <c r="G4" s="38"/>
    </row>
    <row r="5" spans="1:7" s="39" customFormat="1" ht="30" x14ac:dyDescent="0.25">
      <c r="A5" s="33" t="s">
        <v>1</v>
      </c>
      <c r="B5" s="34" t="s">
        <v>2</v>
      </c>
      <c r="C5" s="33" t="s">
        <v>3</v>
      </c>
      <c r="D5" s="33" t="s">
        <v>4</v>
      </c>
      <c r="E5" s="33" t="s">
        <v>5</v>
      </c>
      <c r="F5" s="40" t="s">
        <v>6</v>
      </c>
      <c r="G5" s="33" t="s">
        <v>7</v>
      </c>
    </row>
    <row r="6" spans="1:7" ht="89.25" x14ac:dyDescent="0.25">
      <c r="A6" s="13">
        <v>7385</v>
      </c>
      <c r="B6" s="14">
        <v>45785</v>
      </c>
      <c r="C6" s="16" t="s">
        <v>80</v>
      </c>
      <c r="D6" s="15" t="s">
        <v>140</v>
      </c>
      <c r="E6" s="5" t="s">
        <v>139</v>
      </c>
      <c r="F6" s="9" t="s">
        <v>138</v>
      </c>
      <c r="G6" s="17">
        <v>2925</v>
      </c>
    </row>
    <row r="7" spans="1:7" ht="15.75" x14ac:dyDescent="0.25">
      <c r="A7" s="2"/>
      <c r="B7" s="2"/>
      <c r="C7" s="1"/>
      <c r="D7" s="1"/>
      <c r="E7" s="1"/>
      <c r="F7" s="6" t="s">
        <v>8</v>
      </c>
      <c r="G7" s="7">
        <f>SUM(G6:G6)</f>
        <v>2925</v>
      </c>
    </row>
    <row r="8" spans="1:7" ht="15.75" x14ac:dyDescent="0.25">
      <c r="A8" s="2"/>
      <c r="B8" s="2"/>
      <c r="C8" s="1"/>
      <c r="D8" s="1"/>
      <c r="E8" s="1"/>
      <c r="F8" s="11"/>
      <c r="G8" s="12"/>
    </row>
    <row r="9" spans="1:7" ht="15.75" x14ac:dyDescent="0.25">
      <c r="A9" s="2"/>
      <c r="B9" s="2"/>
      <c r="C9" s="1"/>
      <c r="D9" s="1"/>
      <c r="E9" s="1"/>
      <c r="F9" s="11"/>
      <c r="G9" s="12"/>
    </row>
    <row r="10" spans="1:7" ht="15.75" x14ac:dyDescent="0.25">
      <c r="A10" s="2"/>
      <c r="B10" s="2"/>
      <c r="C10" s="1"/>
      <c r="D10" s="1"/>
      <c r="E10" s="1"/>
      <c r="F10" s="11"/>
      <c r="G10" s="12"/>
    </row>
    <row r="11" spans="1:7" ht="15.75" x14ac:dyDescent="0.25">
      <c r="A11" s="2"/>
      <c r="B11" s="2"/>
      <c r="C11" s="1"/>
      <c r="D11" s="1"/>
      <c r="E11" s="1"/>
      <c r="F11" s="11"/>
      <c r="G11" s="12"/>
    </row>
    <row r="12" spans="1:7" x14ac:dyDescent="0.25">
      <c r="A12" s="2"/>
      <c r="B12" s="2"/>
      <c r="C12" s="1"/>
      <c r="D12" s="2"/>
      <c r="E12" s="1"/>
      <c r="F12" s="1"/>
      <c r="G12" s="2"/>
    </row>
    <row r="13" spans="1:7" x14ac:dyDescent="0.25">
      <c r="A13" s="2" t="s">
        <v>13</v>
      </c>
      <c r="B13" s="2"/>
      <c r="C13" s="10"/>
      <c r="D13" s="2"/>
      <c r="E13" s="1"/>
      <c r="F13" s="1"/>
      <c r="G13" s="2"/>
    </row>
    <row r="14" spans="1:7" x14ac:dyDescent="0.25">
      <c r="A14" s="2"/>
      <c r="B14" s="2"/>
      <c r="C14" s="19" t="s">
        <v>67</v>
      </c>
      <c r="D14" s="2"/>
      <c r="E14" s="1"/>
      <c r="F14" s="1"/>
      <c r="G14" s="2"/>
    </row>
    <row r="15" spans="1:7" x14ac:dyDescent="0.25">
      <c r="A15" s="2"/>
      <c r="B15" s="2"/>
      <c r="C15" s="18" t="s">
        <v>41</v>
      </c>
      <c r="D15" s="2"/>
      <c r="E15" s="1"/>
      <c r="F15" s="1"/>
      <c r="G15" s="2"/>
    </row>
    <row r="16" spans="1:7" x14ac:dyDescent="0.25">
      <c r="A16" s="2"/>
      <c r="B16" s="2"/>
      <c r="C16" s="20" t="s">
        <v>42</v>
      </c>
      <c r="D16" s="2"/>
      <c r="E16" s="1"/>
      <c r="F16" s="1"/>
      <c r="G16" s="2"/>
    </row>
  </sheetData>
  <pageMargins left="0.82677165354330717" right="3.937007874015748E-2" top="1.9291338582677167" bottom="0.74803149606299213" header="0.31496062992125984" footer="0.31496062992125984"/>
  <pageSetup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renglon 133</vt:lpstr>
      <vt:lpstr>renglon 131</vt:lpstr>
      <vt:lpstr>'renglon 133'!Títulos_a_imprimir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AuxTes</dc:creator>
  <cp:lastModifiedBy>MMEDINA</cp:lastModifiedBy>
  <cp:lastPrinted>2025-06-25T21:05:12Z</cp:lastPrinted>
  <dcterms:created xsi:type="dcterms:W3CDTF">2021-04-13T20:22:08Z</dcterms:created>
  <dcterms:modified xsi:type="dcterms:W3CDTF">2025-06-25T21:05:21Z</dcterms:modified>
</cp:coreProperties>
</file>